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60" yWindow="340" windowWidth="20770" windowHeight="10680"/>
  </bookViews>
  <sheets>
    <sheet name="Band06" sheetId="1" r:id="rId1"/>
    <sheet name="BMX" sheetId="2" r:id="rId2"/>
    <sheet name="GT_Fly" sheetId="3" r:id="rId3"/>
    <sheet name="Musicians" sheetId="4" r:id="rId4"/>
    <sheet name="Poker" sheetId="5" r:id="rId5"/>
    <sheet name="Undo_Dancer" sheetId="6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R33" i="4" l="1"/>
  <c r="R29" i="6"/>
  <c r="Q22" i="6"/>
  <c r="R30" i="6"/>
  <c r="Q24" i="6"/>
  <c r="R32" i="6"/>
  <c r="Q25" i="6"/>
  <c r="R33" i="6"/>
  <c r="Q26" i="6"/>
  <c r="P20" i="6"/>
  <c r="R29" i="5"/>
  <c r="Q22" i="5"/>
  <c r="R30" i="5"/>
  <c r="Q24" i="5"/>
  <c r="R32" i="5"/>
  <c r="Q25" i="5"/>
  <c r="R33" i="5"/>
  <c r="Q26" i="5"/>
  <c r="P20" i="5"/>
  <c r="R29" i="4"/>
  <c r="Q22" i="4"/>
  <c r="R30" i="4"/>
  <c r="Q24" i="4"/>
  <c r="R32" i="4"/>
  <c r="Q25" i="4"/>
  <c r="Q32" i="4"/>
  <c r="P25" i="4"/>
  <c r="R34" i="3"/>
  <c r="Q28" i="3"/>
  <c r="P21" i="3"/>
  <c r="Q29" i="3"/>
  <c r="P22" i="3"/>
  <c r="Q30" i="3"/>
  <c r="P24" i="3"/>
  <c r="Q32" i="3"/>
  <c r="P25" i="3"/>
  <c r="R34" i="2"/>
  <c r="Q28" i="2"/>
  <c r="P21" i="2"/>
  <c r="Q29" i="2"/>
  <c r="P22" i="2"/>
  <c r="Q30" i="2"/>
  <c r="P24" i="2"/>
  <c r="Q32" i="2"/>
  <c r="P25" i="2"/>
  <c r="R34" i="1"/>
  <c r="Q33" i="1"/>
  <c r="P32" i="1"/>
  <c r="R34" i="6"/>
  <c r="Q28" i="6"/>
  <c r="P21" i="6"/>
  <c r="Q29" i="6"/>
  <c r="P22" i="6"/>
  <c r="Q30" i="6"/>
  <c r="P24" i="6"/>
  <c r="Q32" i="6"/>
  <c r="P25" i="6"/>
  <c r="R34" i="5"/>
  <c r="Q28" i="5"/>
  <c r="P21" i="5"/>
  <c r="Q29" i="5"/>
  <c r="P22" i="5"/>
  <c r="Q30" i="5"/>
  <c r="P24" i="5"/>
  <c r="Q32" i="5"/>
  <c r="P25" i="5"/>
  <c r="R34" i="4"/>
  <c r="Q28" i="4"/>
  <c r="P21" i="4"/>
  <c r="Q29" i="4"/>
  <c r="P22" i="4"/>
  <c r="Q30" i="4"/>
  <c r="P24" i="4"/>
  <c r="P30" i="4"/>
  <c r="R22" i="4"/>
  <c r="Q33" i="3"/>
  <c r="P26" i="3"/>
  <c r="Q34" i="3"/>
  <c r="P28" i="3"/>
  <c r="R20" i="3"/>
  <c r="P29" i="3"/>
  <c r="R21" i="3"/>
  <c r="P30" i="3"/>
  <c r="R22" i="3"/>
  <c r="Q33" i="2"/>
  <c r="P26" i="2"/>
  <c r="Q34" i="2"/>
  <c r="P28" i="2"/>
  <c r="R20" i="2"/>
  <c r="P29" i="2"/>
  <c r="R21" i="2"/>
  <c r="P30" i="2"/>
  <c r="R22" i="2"/>
  <c r="Q34" i="1"/>
  <c r="P33" i="1"/>
  <c r="R28" i="1"/>
  <c r="Q33" i="6"/>
  <c r="P26" i="6"/>
  <c r="Q34" i="6"/>
  <c r="P28" i="6"/>
  <c r="R20" i="6"/>
  <c r="P29" i="6"/>
  <c r="R21" i="6"/>
  <c r="P30" i="6"/>
  <c r="R22" i="6"/>
  <c r="Q33" i="5"/>
  <c r="P26" i="5"/>
  <c r="Q34" i="5"/>
  <c r="P28" i="5"/>
  <c r="R20" i="5"/>
  <c r="P29" i="5"/>
  <c r="R21" i="5"/>
  <c r="P30" i="5"/>
  <c r="R22" i="5"/>
  <c r="Q33" i="4"/>
  <c r="P26" i="4"/>
  <c r="Q34" i="4"/>
  <c r="P28" i="4"/>
  <c r="R20" i="4"/>
  <c r="P29" i="4"/>
  <c r="R21" i="4"/>
  <c r="R28" i="4"/>
  <c r="Q21" i="4"/>
  <c r="P32" i="3"/>
  <c r="R24" i="3"/>
  <c r="P33" i="3"/>
  <c r="R25" i="3"/>
  <c r="P34" i="3"/>
  <c r="R26" i="3"/>
  <c r="Q20" i="3"/>
  <c r="R28" i="3"/>
  <c r="Q21" i="3"/>
  <c r="P32" i="2"/>
  <c r="R24" i="2"/>
  <c r="P33" i="2"/>
  <c r="R25" i="2"/>
  <c r="P34" i="2"/>
  <c r="R26" i="2"/>
  <c r="Q20" i="2"/>
  <c r="R28" i="2"/>
  <c r="Q21" i="2"/>
  <c r="P34" i="1"/>
  <c r="R32" i="1"/>
  <c r="P32" i="6"/>
  <c r="R24" i="6"/>
  <c r="P33" i="6"/>
  <c r="R25" i="6"/>
  <c r="P34" i="6"/>
  <c r="R26" i="6"/>
  <c r="Q20" i="6"/>
  <c r="R28" i="6"/>
  <c r="Q21" i="6"/>
  <c r="P32" i="5"/>
  <c r="R24" i="5"/>
  <c r="P33" i="5"/>
  <c r="R25" i="5"/>
  <c r="P34" i="5"/>
  <c r="R26" i="5"/>
  <c r="Q20" i="5"/>
  <c r="R28" i="5"/>
  <c r="Q21" i="5"/>
  <c r="P32" i="4"/>
  <c r="R24" i="4"/>
  <c r="P33" i="4"/>
  <c r="R25" i="4"/>
  <c r="P34" i="4"/>
  <c r="R26" i="4"/>
  <c r="Q20" i="4"/>
  <c r="Q26" i="4"/>
  <c r="P20" i="4"/>
  <c r="R29" i="3"/>
  <c r="Q22" i="3"/>
  <c r="R30" i="3"/>
  <c r="Q24" i="3"/>
  <c r="R32" i="3"/>
  <c r="Q25" i="3"/>
  <c r="R33" i="3"/>
  <c r="Q26" i="3"/>
  <c r="P20" i="3"/>
  <c r="R29" i="2"/>
  <c r="Q22" i="2"/>
  <c r="R30" i="2"/>
  <c r="Q24" i="2"/>
  <c r="R32" i="2"/>
  <c r="Q25" i="2"/>
  <c r="R33" i="2"/>
  <c r="Q26" i="2"/>
  <c r="P20" i="2"/>
  <c r="R33" i="1"/>
  <c r="Q32" i="1"/>
  <c r="P30" i="1"/>
  <c r="P29" i="1"/>
  <c r="P24" i="1"/>
  <c r="R24" i="1"/>
  <c r="Q25" i="1"/>
  <c r="P21" i="1"/>
  <c r="R20" i="1"/>
  <c r="R25" i="1"/>
  <c r="Q21" i="1"/>
  <c r="R26" i="1"/>
  <c r="R21" i="1"/>
  <c r="P28" i="1"/>
  <c r="R29" i="1"/>
  <c r="Q26" i="1"/>
  <c r="R22" i="1"/>
  <c r="Q20" i="1"/>
  <c r="R30" i="1"/>
  <c r="Q28" i="1"/>
  <c r="P25" i="1"/>
  <c r="Q24" i="1"/>
  <c r="Q22" i="1"/>
  <c r="P20" i="1"/>
  <c r="Q30" i="1"/>
  <c r="Q29" i="1"/>
  <c r="P26" i="1"/>
  <c r="P22" i="1"/>
</calcChain>
</file>

<file path=xl/sharedStrings.xml><?xml version="1.0" encoding="utf-8"?>
<sst xmlns="http://schemas.openxmlformats.org/spreadsheetml/2006/main" count="264" uniqueCount="15">
  <si>
    <t>QP</t>
    <phoneticPr fontId="1"/>
  </si>
  <si>
    <t>bitrate (kbps)</t>
    <phoneticPr fontId="1"/>
  </si>
  <si>
    <t>PSNR_Y</t>
    <phoneticPr fontId="1"/>
  </si>
  <si>
    <t>PSNR_U</t>
    <phoneticPr fontId="1"/>
  </si>
  <si>
    <t>PSNR_V</t>
    <phoneticPr fontId="1"/>
  </si>
  <si>
    <t>MVC</t>
    <phoneticPr fontId="1"/>
  </si>
  <si>
    <t>HEVC Simulcast</t>
    <phoneticPr fontId="1"/>
  </si>
  <si>
    <t>MV-HEVC</t>
    <phoneticPr fontId="1"/>
  </si>
  <si>
    <t>MVC</t>
    <phoneticPr fontId="1"/>
  </si>
  <si>
    <t>Simulcast</t>
    <phoneticPr fontId="1"/>
  </si>
  <si>
    <t>MV-HEVC</t>
    <phoneticPr fontId="1"/>
  </si>
  <si>
    <t>High QPs</t>
    <phoneticPr fontId="1"/>
  </si>
  <si>
    <t>Low QPs</t>
    <phoneticPr fontId="1"/>
  </si>
  <si>
    <t>Middle QPs</t>
    <phoneticPr fontId="1"/>
  </si>
  <si>
    <t>All QPs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</si>
</sst>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1" applyNumberFormat="1" applyFont="1" applyBorder="1">
      <alignment vertical="center"/>
    </xf>
    <xf numFmtId="176" fontId="0" fillId="0" borderId="2" xfId="1" applyNumberFormat="1" applyFont="1" applyBorder="1">
      <alignment vertical="center"/>
    </xf>
    <xf numFmtId="176" fontId="0" fillId="0" borderId="3" xfId="1" applyNumberFormat="1" applyFont="1" applyBorder="1">
      <alignment vertical="center"/>
    </xf>
    <xf numFmtId="176" fontId="0" fillId="0" borderId="4" xfId="1" applyNumberFormat="1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86755271216097984"/>
          <c:h val="0.8326195683872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Band06!$C$1</c:f>
              <c:strCache>
                <c:ptCount val="1"/>
                <c:pt idx="0">
                  <c:v>MVC</c:v>
                </c:pt>
              </c:strCache>
            </c:strRef>
          </c:tx>
          <c:xVal>
            <c:numRef>
              <c:f>Band06!$C$3:$C$14</c:f>
              <c:numCache>
                <c:formatCode>General</c:formatCode>
                <c:ptCount val="12"/>
                <c:pt idx="0">
                  <c:v>27432.52</c:v>
                </c:pt>
                <c:pt idx="1">
                  <c:v>17554.009999999998</c:v>
                </c:pt>
                <c:pt idx="2">
                  <c:v>11607.86</c:v>
                </c:pt>
                <c:pt idx="3">
                  <c:v>7989.59</c:v>
                </c:pt>
                <c:pt idx="4">
                  <c:v>5747.74</c:v>
                </c:pt>
                <c:pt idx="5">
                  <c:v>4262.5200000000004</c:v>
                </c:pt>
                <c:pt idx="6">
                  <c:v>3221.71</c:v>
                </c:pt>
                <c:pt idx="7">
                  <c:v>2482.0100000000002</c:v>
                </c:pt>
                <c:pt idx="8">
                  <c:v>1958.26</c:v>
                </c:pt>
                <c:pt idx="9">
                  <c:v>1569.93</c:v>
                </c:pt>
                <c:pt idx="10">
                  <c:v>1259.6099999999999</c:v>
                </c:pt>
                <c:pt idx="11">
                  <c:v>1009.43</c:v>
                </c:pt>
              </c:numCache>
            </c:numRef>
          </c:xVal>
          <c:yVal>
            <c:numRef>
              <c:f>Band06!$D$3:$D$14</c:f>
              <c:numCache>
                <c:formatCode>General</c:formatCode>
                <c:ptCount val="12"/>
                <c:pt idx="0">
                  <c:v>41.942999999999998</c:v>
                </c:pt>
                <c:pt idx="1">
                  <c:v>41.198500000000003</c:v>
                </c:pt>
                <c:pt idx="2">
                  <c:v>40.468000000000004</c:v>
                </c:pt>
                <c:pt idx="3">
                  <c:v>39.694500000000005</c:v>
                </c:pt>
                <c:pt idx="4">
                  <c:v>38.835000000000001</c:v>
                </c:pt>
                <c:pt idx="5">
                  <c:v>37.926500000000004</c:v>
                </c:pt>
                <c:pt idx="6">
                  <c:v>36.9465</c:v>
                </c:pt>
                <c:pt idx="7">
                  <c:v>35.947000000000003</c:v>
                </c:pt>
                <c:pt idx="8">
                  <c:v>34.942</c:v>
                </c:pt>
                <c:pt idx="9">
                  <c:v>33.917500000000004</c:v>
                </c:pt>
                <c:pt idx="10">
                  <c:v>32.804000000000002</c:v>
                </c:pt>
                <c:pt idx="11">
                  <c:v>31.655999999999999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Band06!$G$1</c:f>
              <c:strCache>
                <c:ptCount val="1"/>
                <c:pt idx="0">
                  <c:v>HEVC Simulcast</c:v>
                </c:pt>
              </c:strCache>
            </c:strRef>
          </c:tx>
          <c:xVal>
            <c:numRef>
              <c:f>Band06!$G$3:$G$14</c:f>
              <c:numCache>
                <c:formatCode>General</c:formatCode>
                <c:ptCount val="12"/>
                <c:pt idx="0">
                  <c:v>29688.758000000002</c:v>
                </c:pt>
                <c:pt idx="1">
                  <c:v>19132.45</c:v>
                </c:pt>
                <c:pt idx="2">
                  <c:v>12661.09</c:v>
                </c:pt>
                <c:pt idx="3">
                  <c:v>8656.5779999999995</c:v>
                </c:pt>
                <c:pt idx="4">
                  <c:v>6216.13</c:v>
                </c:pt>
                <c:pt idx="5">
                  <c:v>4598.8280000000004</c:v>
                </c:pt>
                <c:pt idx="6">
                  <c:v>3452.5369999999998</c:v>
                </c:pt>
                <c:pt idx="7">
                  <c:v>2606.973</c:v>
                </c:pt>
                <c:pt idx="8">
                  <c:v>1990.2049999999999</c:v>
                </c:pt>
                <c:pt idx="9">
                  <c:v>1531.443</c:v>
                </c:pt>
                <c:pt idx="10">
                  <c:v>1172.5989999999999</c:v>
                </c:pt>
                <c:pt idx="11">
                  <c:v>892.43</c:v>
                </c:pt>
              </c:numCache>
            </c:numRef>
          </c:xVal>
          <c:yVal>
            <c:numRef>
              <c:f>Band06!$H$3:$H$14</c:f>
              <c:numCache>
                <c:formatCode>General</c:formatCode>
                <c:ptCount val="12"/>
                <c:pt idx="0">
                  <c:v>42.21705</c:v>
                </c:pt>
                <c:pt idx="1">
                  <c:v>41.453450000000004</c:v>
                </c:pt>
                <c:pt idx="2">
                  <c:v>40.703649999999996</c:v>
                </c:pt>
                <c:pt idx="3">
                  <c:v>39.95035</c:v>
                </c:pt>
                <c:pt idx="4">
                  <c:v>39.166150000000002</c:v>
                </c:pt>
                <c:pt idx="5">
                  <c:v>38.353099999999998</c:v>
                </c:pt>
                <c:pt idx="6">
                  <c:v>37.505899999999997</c:v>
                </c:pt>
                <c:pt idx="7">
                  <c:v>36.65305</c:v>
                </c:pt>
                <c:pt idx="8">
                  <c:v>35.797399999999996</c:v>
                </c:pt>
                <c:pt idx="9">
                  <c:v>34.943799999999996</c:v>
                </c:pt>
                <c:pt idx="10">
                  <c:v>34.0655</c:v>
                </c:pt>
                <c:pt idx="11">
                  <c:v>33.176050000000004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Band06!$K$1</c:f>
              <c:strCache>
                <c:ptCount val="1"/>
                <c:pt idx="0">
                  <c:v>MV-HEVC</c:v>
                </c:pt>
              </c:strCache>
            </c:strRef>
          </c:tx>
          <c:xVal>
            <c:numRef>
              <c:f>Band06!$K$3:$K$14</c:f>
              <c:numCache>
                <c:formatCode>General</c:formatCode>
                <c:ptCount val="12"/>
                <c:pt idx="0">
                  <c:v>25847.789000000001</c:v>
                </c:pt>
                <c:pt idx="1">
                  <c:v>15722.127</c:v>
                </c:pt>
                <c:pt idx="2">
                  <c:v>9908.5030000000006</c:v>
                </c:pt>
                <c:pt idx="3">
                  <c:v>6476.0379999999996</c:v>
                </c:pt>
                <c:pt idx="4">
                  <c:v>4515.8320000000003</c:v>
                </c:pt>
                <c:pt idx="5">
                  <c:v>3290.047</c:v>
                </c:pt>
                <c:pt idx="6">
                  <c:v>2443.5970000000002</c:v>
                </c:pt>
                <c:pt idx="7">
                  <c:v>1832.1559999999999</c:v>
                </c:pt>
                <c:pt idx="8">
                  <c:v>1394.5940000000001</c:v>
                </c:pt>
                <c:pt idx="9">
                  <c:v>1071.838</c:v>
                </c:pt>
                <c:pt idx="10">
                  <c:v>821.40099999999995</c:v>
                </c:pt>
                <c:pt idx="11">
                  <c:v>625.96600000000001</c:v>
                </c:pt>
              </c:numCache>
            </c:numRef>
          </c:xVal>
          <c:yVal>
            <c:numRef>
              <c:f>Band06!$L$3:$L$14</c:f>
              <c:numCache>
                <c:formatCode>General</c:formatCode>
                <c:ptCount val="12"/>
                <c:pt idx="0">
                  <c:v>42.16095</c:v>
                </c:pt>
                <c:pt idx="1">
                  <c:v>41.451799999999999</c:v>
                </c:pt>
                <c:pt idx="2">
                  <c:v>40.777200000000001</c:v>
                </c:pt>
                <c:pt idx="3">
                  <c:v>40.095100000000002</c:v>
                </c:pt>
                <c:pt idx="4">
                  <c:v>39.374899999999997</c:v>
                </c:pt>
                <c:pt idx="5">
                  <c:v>38.607050000000001</c:v>
                </c:pt>
                <c:pt idx="6">
                  <c:v>37.793049999999994</c:v>
                </c:pt>
                <c:pt idx="7">
                  <c:v>36.935000000000002</c:v>
                </c:pt>
                <c:pt idx="8">
                  <c:v>36.073999999999998</c:v>
                </c:pt>
                <c:pt idx="9">
                  <c:v>35.226599999999998</c:v>
                </c:pt>
                <c:pt idx="10">
                  <c:v>34.337900000000005</c:v>
                </c:pt>
                <c:pt idx="11">
                  <c:v>33.430250000000001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323648"/>
        <c:axId val="147324224"/>
      </c:scatterChart>
      <c:valAx>
        <c:axId val="147323648"/>
        <c:scaling>
          <c:orientation val="minMax"/>
          <c:max val="30000"/>
        </c:scaling>
        <c:delete val="0"/>
        <c:axPos val="b"/>
        <c:numFmt formatCode="General" sourceLinked="1"/>
        <c:majorTickMark val="out"/>
        <c:minorTickMark val="none"/>
        <c:tickLblPos val="nextTo"/>
        <c:crossAx val="147324224"/>
        <c:crosses val="autoZero"/>
        <c:crossBetween val="midCat"/>
      </c:valAx>
      <c:valAx>
        <c:axId val="147324224"/>
        <c:scaling>
          <c:orientation val="minMax"/>
          <c:max val="43"/>
          <c:min val="3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323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87613670166229218"/>
          <c:h val="0.8326195683872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BMX!$C$1</c:f>
              <c:strCache>
                <c:ptCount val="1"/>
                <c:pt idx="0">
                  <c:v>MVC</c:v>
                </c:pt>
              </c:strCache>
            </c:strRef>
          </c:tx>
          <c:xVal>
            <c:numRef>
              <c:f>BMX!$C$3:$C$14</c:f>
              <c:numCache>
                <c:formatCode>General</c:formatCode>
                <c:ptCount val="12"/>
                <c:pt idx="0">
                  <c:v>18965.759999999998</c:v>
                </c:pt>
                <c:pt idx="1">
                  <c:v>12051.42</c:v>
                </c:pt>
                <c:pt idx="2">
                  <c:v>8105.88</c:v>
                </c:pt>
                <c:pt idx="3">
                  <c:v>5797.51</c:v>
                </c:pt>
                <c:pt idx="4">
                  <c:v>4342.55</c:v>
                </c:pt>
                <c:pt idx="5">
                  <c:v>3319.14</c:v>
                </c:pt>
                <c:pt idx="6">
                  <c:v>2578.16</c:v>
                </c:pt>
                <c:pt idx="7">
                  <c:v>2042.18</c:v>
                </c:pt>
                <c:pt idx="8">
                  <c:v>1655.83</c:v>
                </c:pt>
                <c:pt idx="9">
                  <c:v>1347.05</c:v>
                </c:pt>
                <c:pt idx="10">
                  <c:v>1123.25</c:v>
                </c:pt>
                <c:pt idx="11">
                  <c:v>948.78</c:v>
                </c:pt>
              </c:numCache>
            </c:numRef>
          </c:xVal>
          <c:yVal>
            <c:numRef>
              <c:f>BMX!$D$3:$D$14</c:f>
              <c:numCache>
                <c:formatCode>General</c:formatCode>
                <c:ptCount val="12"/>
                <c:pt idx="0">
                  <c:v>41.896999999999998</c:v>
                </c:pt>
                <c:pt idx="1">
                  <c:v>41.286999999999999</c:v>
                </c:pt>
                <c:pt idx="2">
                  <c:v>40.677999999999997</c:v>
                </c:pt>
                <c:pt idx="3">
                  <c:v>39.996499999999997</c:v>
                </c:pt>
                <c:pt idx="4">
                  <c:v>39.194499999999998</c:v>
                </c:pt>
                <c:pt idx="5">
                  <c:v>38.284500000000001</c:v>
                </c:pt>
                <c:pt idx="6">
                  <c:v>37.291499999999999</c:v>
                </c:pt>
                <c:pt idx="7">
                  <c:v>36.244</c:v>
                </c:pt>
                <c:pt idx="8">
                  <c:v>35.189</c:v>
                </c:pt>
                <c:pt idx="9">
                  <c:v>34.105499999999999</c:v>
                </c:pt>
                <c:pt idx="10">
                  <c:v>32.9375</c:v>
                </c:pt>
                <c:pt idx="11">
                  <c:v>31.7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BMX!$G$1</c:f>
              <c:strCache>
                <c:ptCount val="1"/>
                <c:pt idx="0">
                  <c:v>HEVC Simulcast</c:v>
                </c:pt>
              </c:strCache>
            </c:strRef>
          </c:tx>
          <c:xVal>
            <c:numRef>
              <c:f>BMX!$G$3:$G$14</c:f>
              <c:numCache>
                <c:formatCode>General</c:formatCode>
                <c:ptCount val="12"/>
                <c:pt idx="0">
                  <c:v>17920.522000000001</c:v>
                </c:pt>
                <c:pt idx="1">
                  <c:v>10990.618</c:v>
                </c:pt>
                <c:pt idx="2">
                  <c:v>7054.0349999999999</c:v>
                </c:pt>
                <c:pt idx="3">
                  <c:v>4863.2309999999998</c:v>
                </c:pt>
                <c:pt idx="4">
                  <c:v>3562.4160000000002</c:v>
                </c:pt>
                <c:pt idx="5">
                  <c:v>2702.3409999999999</c:v>
                </c:pt>
                <c:pt idx="6">
                  <c:v>2101.3209999999999</c:v>
                </c:pt>
                <c:pt idx="7">
                  <c:v>1642.347</c:v>
                </c:pt>
                <c:pt idx="8">
                  <c:v>1305.7940000000001</c:v>
                </c:pt>
                <c:pt idx="9">
                  <c:v>1052.0340000000001</c:v>
                </c:pt>
                <c:pt idx="10">
                  <c:v>847.94299999999998</c:v>
                </c:pt>
                <c:pt idx="11">
                  <c:v>679.14400000000001</c:v>
                </c:pt>
              </c:numCache>
            </c:numRef>
          </c:xVal>
          <c:yVal>
            <c:numRef>
              <c:f>BMX!$H$3:$H$14</c:f>
              <c:numCache>
                <c:formatCode>General</c:formatCode>
                <c:ptCount val="12"/>
                <c:pt idx="0">
                  <c:v>42.1327</c:v>
                </c:pt>
                <c:pt idx="1">
                  <c:v>41.599000000000004</c:v>
                </c:pt>
                <c:pt idx="2">
                  <c:v>41.106999999999999</c:v>
                </c:pt>
                <c:pt idx="3">
                  <c:v>40.615250000000003</c:v>
                </c:pt>
                <c:pt idx="4">
                  <c:v>40.067050000000002</c:v>
                </c:pt>
                <c:pt idx="5">
                  <c:v>39.449600000000004</c:v>
                </c:pt>
                <c:pt idx="6">
                  <c:v>38.757550000000002</c:v>
                </c:pt>
                <c:pt idx="7">
                  <c:v>38.001350000000002</c:v>
                </c:pt>
                <c:pt idx="8">
                  <c:v>37.207250000000002</c:v>
                </c:pt>
                <c:pt idx="9">
                  <c:v>36.386399999999995</c:v>
                </c:pt>
                <c:pt idx="10">
                  <c:v>35.485849999999999</c:v>
                </c:pt>
                <c:pt idx="11">
                  <c:v>34.549199999999999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BMX!$K$1</c:f>
              <c:strCache>
                <c:ptCount val="1"/>
                <c:pt idx="0">
                  <c:v>MV-HEVC</c:v>
                </c:pt>
              </c:strCache>
            </c:strRef>
          </c:tx>
          <c:xVal>
            <c:numRef>
              <c:f>BMX!$K$3:$K$14</c:f>
              <c:numCache>
                <c:formatCode>General</c:formatCode>
                <c:ptCount val="12"/>
                <c:pt idx="0">
                  <c:v>15652.316000000001</c:v>
                </c:pt>
                <c:pt idx="1">
                  <c:v>9010.77</c:v>
                </c:pt>
                <c:pt idx="2">
                  <c:v>5525.0060000000003</c:v>
                </c:pt>
                <c:pt idx="3">
                  <c:v>3750.2310000000002</c:v>
                </c:pt>
                <c:pt idx="4">
                  <c:v>2732.4279999999999</c:v>
                </c:pt>
                <c:pt idx="5">
                  <c:v>2047.2170000000001</c:v>
                </c:pt>
                <c:pt idx="6">
                  <c:v>1563.2829999999999</c:v>
                </c:pt>
                <c:pt idx="7">
                  <c:v>1205.405</c:v>
                </c:pt>
                <c:pt idx="8">
                  <c:v>950.80200000000002</c:v>
                </c:pt>
                <c:pt idx="9">
                  <c:v>756.85</c:v>
                </c:pt>
                <c:pt idx="10">
                  <c:v>604.64499999999998</c:v>
                </c:pt>
                <c:pt idx="11">
                  <c:v>479.33499999999998</c:v>
                </c:pt>
              </c:numCache>
            </c:numRef>
          </c:xVal>
          <c:yVal>
            <c:numRef>
              <c:f>BMX!$L$3:$L$14</c:f>
              <c:numCache>
                <c:formatCode>General</c:formatCode>
                <c:ptCount val="12"/>
                <c:pt idx="0">
                  <c:v>42.084850000000003</c:v>
                </c:pt>
                <c:pt idx="1">
                  <c:v>41.554749999999999</c:v>
                </c:pt>
                <c:pt idx="2">
                  <c:v>41.080350000000003</c:v>
                </c:pt>
                <c:pt idx="3">
                  <c:v>40.595750000000002</c:v>
                </c:pt>
                <c:pt idx="4">
                  <c:v>40.053550000000001</c:v>
                </c:pt>
                <c:pt idx="5">
                  <c:v>39.438949999999998</c:v>
                </c:pt>
                <c:pt idx="6">
                  <c:v>38.750550000000004</c:v>
                </c:pt>
                <c:pt idx="7">
                  <c:v>37.996400000000001</c:v>
                </c:pt>
                <c:pt idx="8">
                  <c:v>37.1999</c:v>
                </c:pt>
                <c:pt idx="9">
                  <c:v>36.378100000000003</c:v>
                </c:pt>
                <c:pt idx="10">
                  <c:v>35.483199999999997</c:v>
                </c:pt>
                <c:pt idx="11">
                  <c:v>34.557249999999996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03872"/>
        <c:axId val="61704448"/>
      </c:scatterChart>
      <c:valAx>
        <c:axId val="6170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704448"/>
        <c:crosses val="autoZero"/>
        <c:crossBetween val="midCat"/>
      </c:valAx>
      <c:valAx>
        <c:axId val="61704448"/>
        <c:scaling>
          <c:orientation val="minMax"/>
          <c:max val="43"/>
          <c:min val="3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703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5808267716535429"/>
          <c:y val="0.49479440069991248"/>
          <c:w val="0.25858398950131234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87588604549431326"/>
          <c:h val="0.8326195683872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GT_Fly!$C$1</c:f>
              <c:strCache>
                <c:ptCount val="1"/>
                <c:pt idx="0">
                  <c:v>MVC</c:v>
                </c:pt>
              </c:strCache>
            </c:strRef>
          </c:tx>
          <c:xVal>
            <c:numRef>
              <c:f>GT_Fly!$C$3:$C$14</c:f>
              <c:numCache>
                <c:formatCode>General</c:formatCode>
                <c:ptCount val="12"/>
                <c:pt idx="0">
                  <c:v>18155.34</c:v>
                </c:pt>
                <c:pt idx="1">
                  <c:v>13011.29</c:v>
                </c:pt>
                <c:pt idx="2">
                  <c:v>9155.73</c:v>
                </c:pt>
                <c:pt idx="3">
                  <c:v>6395.18</c:v>
                </c:pt>
                <c:pt idx="4">
                  <c:v>4541.74</c:v>
                </c:pt>
                <c:pt idx="5">
                  <c:v>3310.92</c:v>
                </c:pt>
                <c:pt idx="6">
                  <c:v>2484.48</c:v>
                </c:pt>
                <c:pt idx="7">
                  <c:v>1914.55</c:v>
                </c:pt>
                <c:pt idx="8">
                  <c:v>1508.55</c:v>
                </c:pt>
                <c:pt idx="9">
                  <c:v>1208.6199999999999</c:v>
                </c:pt>
                <c:pt idx="10">
                  <c:v>975.82</c:v>
                </c:pt>
                <c:pt idx="11">
                  <c:v>784.97</c:v>
                </c:pt>
              </c:numCache>
            </c:numRef>
          </c:xVal>
          <c:yVal>
            <c:numRef>
              <c:f>GT_Fly!$D$3:$D$14</c:f>
              <c:numCache>
                <c:formatCode>General</c:formatCode>
                <c:ptCount val="12"/>
                <c:pt idx="0">
                  <c:v>43.047499999999999</c:v>
                </c:pt>
                <c:pt idx="1">
                  <c:v>41.941000000000003</c:v>
                </c:pt>
                <c:pt idx="2">
                  <c:v>40.734000000000002</c:v>
                </c:pt>
                <c:pt idx="3">
                  <c:v>39.537999999999997</c:v>
                </c:pt>
                <c:pt idx="4">
                  <c:v>38.423499999999997</c:v>
                </c:pt>
                <c:pt idx="5">
                  <c:v>37.385999999999996</c:v>
                </c:pt>
                <c:pt idx="6">
                  <c:v>36.400999999999996</c:v>
                </c:pt>
                <c:pt idx="7">
                  <c:v>35.393500000000003</c:v>
                </c:pt>
                <c:pt idx="8">
                  <c:v>34.400999999999996</c:v>
                </c:pt>
                <c:pt idx="9">
                  <c:v>33.369500000000002</c:v>
                </c:pt>
                <c:pt idx="10">
                  <c:v>32.242000000000004</c:v>
                </c:pt>
                <c:pt idx="11">
                  <c:v>31.084499999999998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GT_Fly!$G$1</c:f>
              <c:strCache>
                <c:ptCount val="1"/>
                <c:pt idx="0">
                  <c:v>HEVC Simulcast</c:v>
                </c:pt>
              </c:strCache>
            </c:strRef>
          </c:tx>
          <c:xVal>
            <c:numRef>
              <c:f>GT_Fly!$G$3:$G$14</c:f>
              <c:numCache>
                <c:formatCode>General</c:formatCode>
                <c:ptCount val="12"/>
                <c:pt idx="0">
                  <c:v>20894.038</c:v>
                </c:pt>
                <c:pt idx="1">
                  <c:v>14975.49</c:v>
                </c:pt>
                <c:pt idx="2">
                  <c:v>10557.56</c:v>
                </c:pt>
                <c:pt idx="3">
                  <c:v>7407.4939999999997</c:v>
                </c:pt>
                <c:pt idx="4">
                  <c:v>5256.22</c:v>
                </c:pt>
                <c:pt idx="5">
                  <c:v>3792.674</c:v>
                </c:pt>
                <c:pt idx="6">
                  <c:v>2794.3220000000001</c:v>
                </c:pt>
                <c:pt idx="7">
                  <c:v>2063.402</c:v>
                </c:pt>
                <c:pt idx="8">
                  <c:v>1540.307</c:v>
                </c:pt>
                <c:pt idx="9">
                  <c:v>1158.49</c:v>
                </c:pt>
                <c:pt idx="10">
                  <c:v>867.38400000000001</c:v>
                </c:pt>
                <c:pt idx="11">
                  <c:v>647.76300000000003</c:v>
                </c:pt>
              </c:numCache>
            </c:numRef>
          </c:xVal>
          <c:yVal>
            <c:numRef>
              <c:f>GT_Fly!$H$3:$H$14</c:f>
              <c:numCache>
                <c:formatCode>General</c:formatCode>
                <c:ptCount val="12"/>
                <c:pt idx="0">
                  <c:v>43.365349999999999</c:v>
                </c:pt>
                <c:pt idx="1">
                  <c:v>42.298250000000003</c:v>
                </c:pt>
                <c:pt idx="2">
                  <c:v>41.202950000000001</c:v>
                </c:pt>
                <c:pt idx="3">
                  <c:v>40.14255</c:v>
                </c:pt>
                <c:pt idx="4">
                  <c:v>39.140900000000002</c:v>
                </c:pt>
                <c:pt idx="5">
                  <c:v>38.210350000000005</c:v>
                </c:pt>
                <c:pt idx="6">
                  <c:v>37.32085</c:v>
                </c:pt>
                <c:pt idx="7">
                  <c:v>36.461550000000003</c:v>
                </c:pt>
                <c:pt idx="8">
                  <c:v>35.620649999999998</c:v>
                </c:pt>
                <c:pt idx="9">
                  <c:v>34.791399999999996</c:v>
                </c:pt>
                <c:pt idx="10">
                  <c:v>33.936449999999994</c:v>
                </c:pt>
                <c:pt idx="11">
                  <c:v>33.088850000000001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GT_Fly!$K$1</c:f>
              <c:strCache>
                <c:ptCount val="1"/>
                <c:pt idx="0">
                  <c:v>MV-HEVC</c:v>
                </c:pt>
              </c:strCache>
            </c:strRef>
          </c:tx>
          <c:xVal>
            <c:numRef>
              <c:f>GT_Fly!$K$3:$K$14</c:f>
              <c:numCache>
                <c:formatCode>General</c:formatCode>
                <c:ptCount val="12"/>
                <c:pt idx="0">
                  <c:v>15054.241</c:v>
                </c:pt>
                <c:pt idx="1">
                  <c:v>10664.894</c:v>
                </c:pt>
                <c:pt idx="2">
                  <c:v>7399.1959999999999</c:v>
                </c:pt>
                <c:pt idx="3">
                  <c:v>5072.1180000000004</c:v>
                </c:pt>
                <c:pt idx="4">
                  <c:v>3513.1840000000002</c:v>
                </c:pt>
                <c:pt idx="5">
                  <c:v>2483.0990000000002</c:v>
                </c:pt>
                <c:pt idx="6">
                  <c:v>1795.21</c:v>
                </c:pt>
                <c:pt idx="7">
                  <c:v>1303.972</c:v>
                </c:pt>
                <c:pt idx="8">
                  <c:v>965.34699999999998</c:v>
                </c:pt>
                <c:pt idx="9">
                  <c:v>722.82600000000002</c:v>
                </c:pt>
                <c:pt idx="10">
                  <c:v>539.46600000000001</c:v>
                </c:pt>
                <c:pt idx="11">
                  <c:v>402.64</c:v>
                </c:pt>
              </c:numCache>
            </c:numRef>
          </c:xVal>
          <c:yVal>
            <c:numRef>
              <c:f>GT_Fly!$L$3:$L$14</c:f>
              <c:numCache>
                <c:formatCode>General</c:formatCode>
                <c:ptCount val="12"/>
                <c:pt idx="0">
                  <c:v>43.632350000000002</c:v>
                </c:pt>
                <c:pt idx="1">
                  <c:v>42.632249999999999</c:v>
                </c:pt>
                <c:pt idx="2">
                  <c:v>41.572050000000004</c:v>
                </c:pt>
                <c:pt idx="3">
                  <c:v>40.500799999999998</c:v>
                </c:pt>
                <c:pt idx="4">
                  <c:v>39.48075</c:v>
                </c:pt>
                <c:pt idx="5">
                  <c:v>38.531800000000004</c:v>
                </c:pt>
                <c:pt idx="6">
                  <c:v>37.62715</c:v>
                </c:pt>
                <c:pt idx="7">
                  <c:v>36.745450000000005</c:v>
                </c:pt>
                <c:pt idx="8">
                  <c:v>35.890050000000002</c:v>
                </c:pt>
                <c:pt idx="9">
                  <c:v>35.055999999999997</c:v>
                </c:pt>
                <c:pt idx="10">
                  <c:v>34.193049999999999</c:v>
                </c:pt>
                <c:pt idx="11">
                  <c:v>33.3324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06752"/>
        <c:axId val="61707328"/>
      </c:scatterChart>
      <c:valAx>
        <c:axId val="61706752"/>
        <c:scaling>
          <c:orientation val="minMax"/>
          <c:max val="220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61707328"/>
        <c:crosses val="autoZero"/>
        <c:crossBetween val="midCat"/>
        <c:majorUnit val="5000"/>
        <c:minorUnit val="1000"/>
      </c:valAx>
      <c:valAx>
        <c:axId val="61707328"/>
        <c:scaling>
          <c:orientation val="minMax"/>
          <c:max val="44"/>
          <c:min val="3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7067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752712160979878"/>
          <c:y val="0.58275736366287545"/>
          <c:w val="0.25858398950131234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87613670166229218"/>
          <c:h val="0.8326195683872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Musicians!$C$1</c:f>
              <c:strCache>
                <c:ptCount val="1"/>
                <c:pt idx="0">
                  <c:v>MVC</c:v>
                </c:pt>
              </c:strCache>
            </c:strRef>
          </c:tx>
          <c:xVal>
            <c:numRef>
              <c:f>Musicians!$C$3:$C$14</c:f>
              <c:numCache>
                <c:formatCode>General</c:formatCode>
                <c:ptCount val="12"/>
                <c:pt idx="0">
                  <c:v>49079.76</c:v>
                </c:pt>
                <c:pt idx="1">
                  <c:v>30752.84</c:v>
                </c:pt>
                <c:pt idx="2">
                  <c:v>19926.939999999999</c:v>
                </c:pt>
                <c:pt idx="3">
                  <c:v>13705.72</c:v>
                </c:pt>
                <c:pt idx="4">
                  <c:v>9804.32</c:v>
                </c:pt>
                <c:pt idx="5">
                  <c:v>7173.33</c:v>
                </c:pt>
                <c:pt idx="6">
                  <c:v>5356.93</c:v>
                </c:pt>
                <c:pt idx="7">
                  <c:v>4059.52</c:v>
                </c:pt>
                <c:pt idx="8">
                  <c:v>3150.69</c:v>
                </c:pt>
                <c:pt idx="9">
                  <c:v>2459.65</c:v>
                </c:pt>
                <c:pt idx="10">
                  <c:v>1920.55</c:v>
                </c:pt>
                <c:pt idx="11">
                  <c:v>1506.74</c:v>
                </c:pt>
              </c:numCache>
            </c:numRef>
          </c:xVal>
          <c:yVal>
            <c:numRef>
              <c:f>Musicians!$D$3:$D$14</c:f>
              <c:numCache>
                <c:formatCode>General</c:formatCode>
                <c:ptCount val="12"/>
                <c:pt idx="0">
                  <c:v>40.283999999999999</c:v>
                </c:pt>
                <c:pt idx="1">
                  <c:v>38.923000000000002</c:v>
                </c:pt>
                <c:pt idx="2">
                  <c:v>37.775500000000001</c:v>
                </c:pt>
                <c:pt idx="3">
                  <c:v>36.763500000000001</c:v>
                </c:pt>
                <c:pt idx="4">
                  <c:v>35.7545</c:v>
                </c:pt>
                <c:pt idx="5">
                  <c:v>34.692499999999995</c:v>
                </c:pt>
                <c:pt idx="6">
                  <c:v>33.603999999999999</c:v>
                </c:pt>
                <c:pt idx="7">
                  <c:v>32.500999999999998</c:v>
                </c:pt>
                <c:pt idx="8">
                  <c:v>31.436500000000002</c:v>
                </c:pt>
                <c:pt idx="9">
                  <c:v>30.378999999999998</c:v>
                </c:pt>
                <c:pt idx="10">
                  <c:v>29.261499999999998</c:v>
                </c:pt>
                <c:pt idx="11">
                  <c:v>28.146500000000003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Musicians!$G$1</c:f>
              <c:strCache>
                <c:ptCount val="1"/>
                <c:pt idx="0">
                  <c:v>HEVC Simulcast</c:v>
                </c:pt>
              </c:strCache>
            </c:strRef>
          </c:tx>
          <c:xVal>
            <c:numRef>
              <c:f>Musicians!$G$3:$G$14</c:f>
              <c:numCache>
                <c:formatCode>General</c:formatCode>
                <c:ptCount val="12"/>
                <c:pt idx="0">
                  <c:v>42541.284</c:v>
                </c:pt>
                <c:pt idx="1">
                  <c:v>28174.289000000001</c:v>
                </c:pt>
                <c:pt idx="2">
                  <c:v>18852.106</c:v>
                </c:pt>
                <c:pt idx="3">
                  <c:v>13094.758</c:v>
                </c:pt>
                <c:pt idx="4">
                  <c:v>9559.2090000000007</c:v>
                </c:pt>
                <c:pt idx="5">
                  <c:v>7178.7240000000002</c:v>
                </c:pt>
                <c:pt idx="6">
                  <c:v>5479.9650000000001</c:v>
                </c:pt>
                <c:pt idx="7">
                  <c:v>4177.3</c:v>
                </c:pt>
                <c:pt idx="8">
                  <c:v>3209.1170000000002</c:v>
                </c:pt>
                <c:pt idx="9">
                  <c:v>2472.4830000000002</c:v>
                </c:pt>
                <c:pt idx="10">
                  <c:v>1887.1769999999999</c:v>
                </c:pt>
                <c:pt idx="11">
                  <c:v>1436.626</c:v>
                </c:pt>
              </c:numCache>
            </c:numRef>
          </c:xVal>
          <c:yVal>
            <c:numRef>
              <c:f>Musicians!$H$3:$H$14</c:f>
              <c:numCache>
                <c:formatCode>General</c:formatCode>
                <c:ptCount val="12"/>
                <c:pt idx="0">
                  <c:v>40.348550000000003</c:v>
                </c:pt>
                <c:pt idx="1">
                  <c:v>39.267049999999998</c:v>
                </c:pt>
                <c:pt idx="2">
                  <c:v>38.299399999999999</c:v>
                </c:pt>
                <c:pt idx="3">
                  <c:v>37.409050000000001</c:v>
                </c:pt>
                <c:pt idx="4">
                  <c:v>36.541150000000002</c:v>
                </c:pt>
                <c:pt idx="5">
                  <c:v>35.640349999999998</c:v>
                </c:pt>
                <c:pt idx="6">
                  <c:v>34.685050000000004</c:v>
                </c:pt>
                <c:pt idx="7">
                  <c:v>33.676900000000003</c:v>
                </c:pt>
                <c:pt idx="8">
                  <c:v>32.675399999999996</c:v>
                </c:pt>
                <c:pt idx="9">
                  <c:v>31.689050000000002</c:v>
                </c:pt>
                <c:pt idx="10">
                  <c:v>30.679400000000001</c:v>
                </c:pt>
                <c:pt idx="11">
                  <c:v>29.700749999999999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Musicians!$K$1</c:f>
              <c:strCache>
                <c:ptCount val="1"/>
                <c:pt idx="0">
                  <c:v>MV-HEVC</c:v>
                </c:pt>
              </c:strCache>
            </c:strRef>
          </c:tx>
          <c:xVal>
            <c:numRef>
              <c:f>Musicians!$K$3:$K$14</c:f>
              <c:numCache>
                <c:formatCode>General</c:formatCode>
                <c:ptCount val="12"/>
                <c:pt idx="0">
                  <c:v>39313.982000000004</c:v>
                </c:pt>
                <c:pt idx="1">
                  <c:v>25154.433000000001</c:v>
                </c:pt>
                <c:pt idx="2">
                  <c:v>16172.966</c:v>
                </c:pt>
                <c:pt idx="3">
                  <c:v>10802.216</c:v>
                </c:pt>
                <c:pt idx="4">
                  <c:v>7683.6139999999996</c:v>
                </c:pt>
                <c:pt idx="5">
                  <c:v>5606.41</c:v>
                </c:pt>
                <c:pt idx="6">
                  <c:v>4148.942</c:v>
                </c:pt>
                <c:pt idx="7">
                  <c:v>3103.19</c:v>
                </c:pt>
                <c:pt idx="8">
                  <c:v>2355.931</c:v>
                </c:pt>
                <c:pt idx="9">
                  <c:v>1797.55</c:v>
                </c:pt>
                <c:pt idx="10">
                  <c:v>1364.9829999999999</c:v>
                </c:pt>
                <c:pt idx="11">
                  <c:v>1030.2739999999999</c:v>
                </c:pt>
              </c:numCache>
            </c:numRef>
          </c:xVal>
          <c:yVal>
            <c:numRef>
              <c:f>Musicians!$L$3:$L$14</c:f>
              <c:numCache>
                <c:formatCode>General</c:formatCode>
                <c:ptCount val="12"/>
                <c:pt idx="0">
                  <c:v>40.294899999999998</c:v>
                </c:pt>
                <c:pt idx="1">
                  <c:v>39.226100000000002</c:v>
                </c:pt>
                <c:pt idx="2">
                  <c:v>38.287949999999995</c:v>
                </c:pt>
                <c:pt idx="3">
                  <c:v>37.411950000000004</c:v>
                </c:pt>
                <c:pt idx="4">
                  <c:v>36.557650000000002</c:v>
                </c:pt>
                <c:pt idx="5">
                  <c:v>35.646799999999999</c:v>
                </c:pt>
                <c:pt idx="6">
                  <c:v>34.672800000000002</c:v>
                </c:pt>
                <c:pt idx="7">
                  <c:v>33.657449999999997</c:v>
                </c:pt>
                <c:pt idx="8">
                  <c:v>32.662050000000001</c:v>
                </c:pt>
                <c:pt idx="9">
                  <c:v>31.68825</c:v>
                </c:pt>
                <c:pt idx="10">
                  <c:v>30.693899999999999</c:v>
                </c:pt>
                <c:pt idx="11">
                  <c:v>29.72195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09632"/>
        <c:axId val="62414848"/>
      </c:scatterChart>
      <c:valAx>
        <c:axId val="61709632"/>
        <c:scaling>
          <c:orientation val="minMax"/>
          <c:max val="50000"/>
        </c:scaling>
        <c:delete val="0"/>
        <c:axPos val="b"/>
        <c:numFmt formatCode="General" sourceLinked="1"/>
        <c:majorTickMark val="out"/>
        <c:minorTickMark val="none"/>
        <c:tickLblPos val="nextTo"/>
        <c:crossAx val="62414848"/>
        <c:crosses val="autoZero"/>
        <c:crossBetween val="midCat"/>
      </c:valAx>
      <c:valAx>
        <c:axId val="62414848"/>
        <c:scaling>
          <c:orientation val="minMax"/>
          <c:max val="41"/>
          <c:min val="2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709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197156605424324"/>
          <c:y val="0.55960921551472731"/>
          <c:w val="0.25858398950131234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87588604549431326"/>
          <c:h val="0.8326195683872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Poker!$C$1</c:f>
              <c:strCache>
                <c:ptCount val="1"/>
                <c:pt idx="0">
                  <c:v>MVC</c:v>
                </c:pt>
              </c:strCache>
            </c:strRef>
          </c:tx>
          <c:xVal>
            <c:numRef>
              <c:f>Poker!$C$3:$C$14</c:f>
              <c:numCache>
                <c:formatCode>General</c:formatCode>
                <c:ptCount val="12"/>
                <c:pt idx="0">
                  <c:v>19800.849999999999</c:v>
                </c:pt>
                <c:pt idx="1">
                  <c:v>11477.29</c:v>
                </c:pt>
                <c:pt idx="2">
                  <c:v>7067.69</c:v>
                </c:pt>
                <c:pt idx="3">
                  <c:v>4686.26</c:v>
                </c:pt>
                <c:pt idx="4">
                  <c:v>3305.39</c:v>
                </c:pt>
                <c:pt idx="5">
                  <c:v>2427.71</c:v>
                </c:pt>
                <c:pt idx="6">
                  <c:v>1838.72</c:v>
                </c:pt>
                <c:pt idx="7">
                  <c:v>1418.99</c:v>
                </c:pt>
                <c:pt idx="8">
                  <c:v>1121.3399999999999</c:v>
                </c:pt>
                <c:pt idx="9">
                  <c:v>900.34</c:v>
                </c:pt>
                <c:pt idx="10">
                  <c:v>726.06</c:v>
                </c:pt>
                <c:pt idx="11">
                  <c:v>591.29999999999995</c:v>
                </c:pt>
              </c:numCache>
            </c:numRef>
          </c:xVal>
          <c:yVal>
            <c:numRef>
              <c:f>Poker!$D$3:$D$14</c:f>
              <c:numCache>
                <c:formatCode>General</c:formatCode>
                <c:ptCount val="12"/>
                <c:pt idx="0">
                  <c:v>41.6785</c:v>
                </c:pt>
                <c:pt idx="1">
                  <c:v>40.849000000000004</c:v>
                </c:pt>
                <c:pt idx="2">
                  <c:v>40.127499999999998</c:v>
                </c:pt>
                <c:pt idx="3">
                  <c:v>39.423500000000004</c:v>
                </c:pt>
                <c:pt idx="4">
                  <c:v>38.683499999999995</c:v>
                </c:pt>
                <c:pt idx="5">
                  <c:v>37.882000000000005</c:v>
                </c:pt>
                <c:pt idx="6">
                  <c:v>37.033999999999999</c:v>
                </c:pt>
                <c:pt idx="7">
                  <c:v>36.156000000000006</c:v>
                </c:pt>
                <c:pt idx="8">
                  <c:v>35.277000000000001</c:v>
                </c:pt>
                <c:pt idx="9">
                  <c:v>34.352999999999994</c:v>
                </c:pt>
                <c:pt idx="10">
                  <c:v>33.362499999999997</c:v>
                </c:pt>
                <c:pt idx="11">
                  <c:v>32.350999999999999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Poker!$G$1</c:f>
              <c:strCache>
                <c:ptCount val="1"/>
                <c:pt idx="0">
                  <c:v>HEVC Simulcast</c:v>
                </c:pt>
              </c:strCache>
            </c:strRef>
          </c:tx>
          <c:xVal>
            <c:numRef>
              <c:f>Poker!$G$3:$G$14</c:f>
              <c:numCache>
                <c:formatCode>General</c:formatCode>
                <c:ptCount val="12"/>
                <c:pt idx="0">
                  <c:v>19493.538</c:v>
                </c:pt>
                <c:pt idx="1">
                  <c:v>11681.856</c:v>
                </c:pt>
                <c:pt idx="2">
                  <c:v>7282.7669999999998</c:v>
                </c:pt>
                <c:pt idx="3">
                  <c:v>4670.5039999999999</c:v>
                </c:pt>
                <c:pt idx="4">
                  <c:v>3148.4250000000002</c:v>
                </c:pt>
                <c:pt idx="5">
                  <c:v>2266.42</c:v>
                </c:pt>
                <c:pt idx="6">
                  <c:v>1693.77</c:v>
                </c:pt>
                <c:pt idx="7">
                  <c:v>1280.933</c:v>
                </c:pt>
                <c:pt idx="8">
                  <c:v>985.09400000000005</c:v>
                </c:pt>
                <c:pt idx="9">
                  <c:v>769.61800000000005</c:v>
                </c:pt>
                <c:pt idx="10">
                  <c:v>598.87</c:v>
                </c:pt>
                <c:pt idx="11">
                  <c:v>466.41800000000001</c:v>
                </c:pt>
              </c:numCache>
            </c:numRef>
          </c:xVal>
          <c:yVal>
            <c:numRef>
              <c:f>Poker!$H$3:$H$14</c:f>
              <c:numCache>
                <c:formatCode>General</c:formatCode>
                <c:ptCount val="12"/>
                <c:pt idx="0">
                  <c:v>41.945700000000002</c:v>
                </c:pt>
                <c:pt idx="1">
                  <c:v>41.211100000000002</c:v>
                </c:pt>
                <c:pt idx="2">
                  <c:v>40.584500000000006</c:v>
                </c:pt>
                <c:pt idx="3">
                  <c:v>40.005250000000004</c:v>
                </c:pt>
                <c:pt idx="4">
                  <c:v>39.430949999999996</c:v>
                </c:pt>
                <c:pt idx="5">
                  <c:v>38.83005</c:v>
                </c:pt>
                <c:pt idx="6">
                  <c:v>38.170749999999998</c:v>
                </c:pt>
                <c:pt idx="7">
                  <c:v>37.468299999999999</c:v>
                </c:pt>
                <c:pt idx="8">
                  <c:v>36.730550000000001</c:v>
                </c:pt>
                <c:pt idx="9">
                  <c:v>35.9634</c:v>
                </c:pt>
                <c:pt idx="10">
                  <c:v>35.129300000000001</c:v>
                </c:pt>
                <c:pt idx="11">
                  <c:v>34.266599999999997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Poker!$K$1</c:f>
              <c:strCache>
                <c:ptCount val="1"/>
                <c:pt idx="0">
                  <c:v>MV-HEVC</c:v>
                </c:pt>
              </c:strCache>
            </c:strRef>
          </c:tx>
          <c:xVal>
            <c:numRef>
              <c:f>Poker!$K$3:$K$14</c:f>
              <c:numCache>
                <c:formatCode>General</c:formatCode>
                <c:ptCount val="12"/>
                <c:pt idx="0">
                  <c:v>17691.073</c:v>
                </c:pt>
                <c:pt idx="1">
                  <c:v>10009.25</c:v>
                </c:pt>
                <c:pt idx="2">
                  <c:v>5794.366</c:v>
                </c:pt>
                <c:pt idx="3">
                  <c:v>3628.9459999999999</c:v>
                </c:pt>
                <c:pt idx="4">
                  <c:v>2467.0839999999998</c:v>
                </c:pt>
                <c:pt idx="5">
                  <c:v>1750.9459999999999</c:v>
                </c:pt>
                <c:pt idx="6">
                  <c:v>1282.55</c:v>
                </c:pt>
                <c:pt idx="7">
                  <c:v>959.12599999999998</c:v>
                </c:pt>
                <c:pt idx="8">
                  <c:v>730.947</c:v>
                </c:pt>
                <c:pt idx="9">
                  <c:v>564.20899999999995</c:v>
                </c:pt>
                <c:pt idx="10">
                  <c:v>435.39800000000002</c:v>
                </c:pt>
                <c:pt idx="11">
                  <c:v>335.9</c:v>
                </c:pt>
              </c:numCache>
            </c:numRef>
          </c:xVal>
          <c:yVal>
            <c:numRef>
              <c:f>Poker!$L$3:$L$14</c:f>
              <c:numCache>
                <c:formatCode>General</c:formatCode>
                <c:ptCount val="12"/>
                <c:pt idx="0">
                  <c:v>41.908250000000002</c:v>
                </c:pt>
                <c:pt idx="1">
                  <c:v>41.174399999999999</c:v>
                </c:pt>
                <c:pt idx="2">
                  <c:v>40.552949999999996</c:v>
                </c:pt>
                <c:pt idx="3">
                  <c:v>39.979799999999997</c:v>
                </c:pt>
                <c:pt idx="4">
                  <c:v>39.393000000000001</c:v>
                </c:pt>
                <c:pt idx="5">
                  <c:v>38.767300000000006</c:v>
                </c:pt>
                <c:pt idx="6">
                  <c:v>38.08925</c:v>
                </c:pt>
                <c:pt idx="7">
                  <c:v>37.368449999999996</c:v>
                </c:pt>
                <c:pt idx="8">
                  <c:v>36.613950000000003</c:v>
                </c:pt>
                <c:pt idx="9">
                  <c:v>35.832499999999996</c:v>
                </c:pt>
                <c:pt idx="10">
                  <c:v>34.993000000000002</c:v>
                </c:pt>
                <c:pt idx="11">
                  <c:v>34.123100000000001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17152"/>
        <c:axId val="62417728"/>
      </c:scatterChart>
      <c:valAx>
        <c:axId val="62417152"/>
        <c:scaling>
          <c:orientation val="minMax"/>
          <c:max val="20000"/>
        </c:scaling>
        <c:delete val="0"/>
        <c:axPos val="b"/>
        <c:numFmt formatCode="General" sourceLinked="1"/>
        <c:majorTickMark val="out"/>
        <c:minorTickMark val="none"/>
        <c:tickLblPos val="nextTo"/>
        <c:crossAx val="62417728"/>
        <c:crosses val="autoZero"/>
        <c:crossBetween val="midCat"/>
      </c:valAx>
      <c:valAx>
        <c:axId val="62417728"/>
        <c:scaling>
          <c:orientation val="minMax"/>
          <c:max val="42"/>
          <c:min val="3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4171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752712160979878"/>
          <c:y val="0.61053514144065335"/>
          <c:w val="0.25858398950131234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988407699037624E-2"/>
          <c:y val="5.1400554097404488E-2"/>
          <c:w val="0.87613670166229218"/>
          <c:h val="0.8326195683872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Undo_Dancer!$C$1</c:f>
              <c:strCache>
                <c:ptCount val="1"/>
                <c:pt idx="0">
                  <c:v>MVC</c:v>
                </c:pt>
              </c:strCache>
            </c:strRef>
          </c:tx>
          <c:xVal>
            <c:numRef>
              <c:f>Undo_Dancer!$C$3:$C$14</c:f>
              <c:numCache>
                <c:formatCode>General</c:formatCode>
                <c:ptCount val="12"/>
                <c:pt idx="0">
                  <c:v>22883.040000000001</c:v>
                </c:pt>
                <c:pt idx="1">
                  <c:v>16346.17</c:v>
                </c:pt>
                <c:pt idx="2">
                  <c:v>11298.99</c:v>
                </c:pt>
                <c:pt idx="3">
                  <c:v>7792.32</c:v>
                </c:pt>
                <c:pt idx="4">
                  <c:v>5527.22</c:v>
                </c:pt>
                <c:pt idx="5">
                  <c:v>4020.31</c:v>
                </c:pt>
                <c:pt idx="6">
                  <c:v>2990.2</c:v>
                </c:pt>
                <c:pt idx="7">
                  <c:v>2265.34</c:v>
                </c:pt>
                <c:pt idx="8">
                  <c:v>1740.23</c:v>
                </c:pt>
                <c:pt idx="9">
                  <c:v>1342.56</c:v>
                </c:pt>
                <c:pt idx="10">
                  <c:v>1044.8</c:v>
                </c:pt>
                <c:pt idx="11">
                  <c:v>816.2</c:v>
                </c:pt>
              </c:numCache>
            </c:numRef>
          </c:xVal>
          <c:yVal>
            <c:numRef>
              <c:f>Undo_Dancer!$D$3:$D$14</c:f>
              <c:numCache>
                <c:formatCode>General</c:formatCode>
                <c:ptCount val="12"/>
                <c:pt idx="0">
                  <c:v>42.2605</c:v>
                </c:pt>
                <c:pt idx="1">
                  <c:v>40.900500000000001</c:v>
                </c:pt>
                <c:pt idx="2">
                  <c:v>39.533999999999999</c:v>
                </c:pt>
                <c:pt idx="3">
                  <c:v>38.179000000000002</c:v>
                </c:pt>
                <c:pt idx="4">
                  <c:v>36.899000000000001</c:v>
                </c:pt>
                <c:pt idx="5">
                  <c:v>35.708500000000001</c:v>
                </c:pt>
                <c:pt idx="6">
                  <c:v>34.602999999999994</c:v>
                </c:pt>
                <c:pt idx="7">
                  <c:v>33.504999999999995</c:v>
                </c:pt>
                <c:pt idx="8">
                  <c:v>32.481499999999997</c:v>
                </c:pt>
                <c:pt idx="9">
                  <c:v>31.505499999999998</c:v>
                </c:pt>
                <c:pt idx="10">
                  <c:v>30.545000000000002</c:v>
                </c:pt>
                <c:pt idx="11">
                  <c:v>29.5915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Undo_Dancer!$G$1</c:f>
              <c:strCache>
                <c:ptCount val="1"/>
                <c:pt idx="0">
                  <c:v>HEVC Simulcast</c:v>
                </c:pt>
              </c:strCache>
            </c:strRef>
          </c:tx>
          <c:xVal>
            <c:numRef>
              <c:f>Undo_Dancer!$G$3:$G$14</c:f>
              <c:numCache>
                <c:formatCode>General</c:formatCode>
                <c:ptCount val="12"/>
                <c:pt idx="0">
                  <c:v>24863.937999999998</c:v>
                </c:pt>
                <c:pt idx="1">
                  <c:v>18312.748</c:v>
                </c:pt>
                <c:pt idx="2">
                  <c:v>13105.581</c:v>
                </c:pt>
                <c:pt idx="3">
                  <c:v>9341.2039999999997</c:v>
                </c:pt>
                <c:pt idx="4">
                  <c:v>6696.3810000000003</c:v>
                </c:pt>
                <c:pt idx="5">
                  <c:v>4852.8890000000001</c:v>
                </c:pt>
                <c:pt idx="6">
                  <c:v>3564.2359999999999</c:v>
                </c:pt>
                <c:pt idx="7">
                  <c:v>2617.4050000000002</c:v>
                </c:pt>
                <c:pt idx="8">
                  <c:v>1933.3530000000001</c:v>
                </c:pt>
                <c:pt idx="9">
                  <c:v>1432.8820000000001</c:v>
                </c:pt>
                <c:pt idx="10">
                  <c:v>1055.8430000000001</c:v>
                </c:pt>
                <c:pt idx="11">
                  <c:v>774.94</c:v>
                </c:pt>
              </c:numCache>
            </c:numRef>
          </c:xVal>
          <c:yVal>
            <c:numRef>
              <c:f>Undo_Dancer!$H$3:$H$14</c:f>
              <c:numCache>
                <c:formatCode>General</c:formatCode>
                <c:ptCount val="12"/>
                <c:pt idx="0">
                  <c:v>42.830100000000002</c:v>
                </c:pt>
                <c:pt idx="1">
                  <c:v>41.4724</c:v>
                </c:pt>
                <c:pt idx="2">
                  <c:v>40.126950000000001</c:v>
                </c:pt>
                <c:pt idx="3">
                  <c:v>38.870249999999999</c:v>
                </c:pt>
                <c:pt idx="4">
                  <c:v>37.667549999999999</c:v>
                </c:pt>
                <c:pt idx="5">
                  <c:v>36.569450000000003</c:v>
                </c:pt>
                <c:pt idx="6">
                  <c:v>35.524500000000003</c:v>
                </c:pt>
                <c:pt idx="7">
                  <c:v>34.515250000000002</c:v>
                </c:pt>
                <c:pt idx="8">
                  <c:v>33.552599999999998</c:v>
                </c:pt>
                <c:pt idx="9">
                  <c:v>32.626999999999995</c:v>
                </c:pt>
                <c:pt idx="10">
                  <c:v>31.70185</c:v>
                </c:pt>
                <c:pt idx="11">
                  <c:v>30.814349999999997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Undo_Dancer!$K$1</c:f>
              <c:strCache>
                <c:ptCount val="1"/>
                <c:pt idx="0">
                  <c:v>MV-HEVC</c:v>
                </c:pt>
              </c:strCache>
            </c:strRef>
          </c:tx>
          <c:xVal>
            <c:numRef>
              <c:f>Undo_Dancer!$K$3:$K$14</c:f>
              <c:numCache>
                <c:formatCode>General</c:formatCode>
                <c:ptCount val="12"/>
                <c:pt idx="0">
                  <c:v>18903.960999999999</c:v>
                </c:pt>
                <c:pt idx="1">
                  <c:v>13661.811</c:v>
                </c:pt>
                <c:pt idx="2">
                  <c:v>9493.0450000000001</c:v>
                </c:pt>
                <c:pt idx="3">
                  <c:v>6547.8649999999998</c:v>
                </c:pt>
                <c:pt idx="4">
                  <c:v>4569.8559999999998</c:v>
                </c:pt>
                <c:pt idx="5">
                  <c:v>3221.134</c:v>
                </c:pt>
                <c:pt idx="6">
                  <c:v>2316.806</c:v>
                </c:pt>
                <c:pt idx="7">
                  <c:v>1679.598</c:v>
                </c:pt>
                <c:pt idx="8">
                  <c:v>1232.576</c:v>
                </c:pt>
                <c:pt idx="9">
                  <c:v>910.88300000000004</c:v>
                </c:pt>
                <c:pt idx="10">
                  <c:v>672.40599999999995</c:v>
                </c:pt>
                <c:pt idx="11">
                  <c:v>496.99799999999999</c:v>
                </c:pt>
              </c:numCache>
            </c:numRef>
          </c:xVal>
          <c:yVal>
            <c:numRef>
              <c:f>Undo_Dancer!$L$3:$L$14</c:f>
              <c:numCache>
                <c:formatCode>General</c:formatCode>
                <c:ptCount val="12"/>
                <c:pt idx="0">
                  <c:v>42.969300000000004</c:v>
                </c:pt>
                <c:pt idx="1">
                  <c:v>41.67915</c:v>
                </c:pt>
                <c:pt idx="2">
                  <c:v>40.347200000000001</c:v>
                </c:pt>
                <c:pt idx="3">
                  <c:v>39.089300000000001</c:v>
                </c:pt>
                <c:pt idx="4">
                  <c:v>37.881599999999999</c:v>
                </c:pt>
                <c:pt idx="5">
                  <c:v>36.768649999999994</c:v>
                </c:pt>
                <c:pt idx="6">
                  <c:v>35.703050000000005</c:v>
                </c:pt>
                <c:pt idx="7">
                  <c:v>34.671849999999999</c:v>
                </c:pt>
                <c:pt idx="8">
                  <c:v>33.697099999999999</c:v>
                </c:pt>
                <c:pt idx="9">
                  <c:v>32.762500000000003</c:v>
                </c:pt>
                <c:pt idx="10">
                  <c:v>31.8306</c:v>
                </c:pt>
                <c:pt idx="11">
                  <c:v>30.940899999999999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20032"/>
        <c:axId val="62420608"/>
      </c:scatterChart>
      <c:valAx>
        <c:axId val="62420032"/>
        <c:scaling>
          <c:orientation val="minMax"/>
          <c:max val="25000"/>
        </c:scaling>
        <c:delete val="0"/>
        <c:axPos val="b"/>
        <c:numFmt formatCode="General" sourceLinked="1"/>
        <c:majorTickMark val="out"/>
        <c:minorTickMark val="none"/>
        <c:tickLblPos val="nextTo"/>
        <c:crossAx val="62420608"/>
        <c:crosses val="autoZero"/>
        <c:crossBetween val="midCat"/>
      </c:valAx>
      <c:valAx>
        <c:axId val="62420608"/>
        <c:scaling>
          <c:orientation val="minMax"/>
          <c:max val="44"/>
          <c:min val="2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4200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197156605424324"/>
          <c:y val="0.58275736366287545"/>
          <c:w val="0.25858398950131234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149225</xdr:colOff>
      <xdr:row>15</xdr:row>
      <xdr:rowOff>152400</xdr:rowOff>
    </xdr:from>
    <xdr:to>
      <xdr:col>11</xdr:col>
      <xdr:colOff>517525</xdr:colOff>
      <xdr:row>32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498475</xdr:colOff>
      <xdr:row>14</xdr:row>
      <xdr:rowOff>107950</xdr:rowOff>
    </xdr:from>
    <xdr:to>
      <xdr:col>11</xdr:col>
      <xdr:colOff>193675</xdr:colOff>
      <xdr:row>31</xdr:row>
      <xdr:rowOff>44450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111125</xdr:colOff>
      <xdr:row>15</xdr:row>
      <xdr:rowOff>63500</xdr:rowOff>
    </xdr:from>
    <xdr:to>
      <xdr:col>11</xdr:col>
      <xdr:colOff>415925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111125</xdr:colOff>
      <xdr:row>14</xdr:row>
      <xdr:rowOff>76200</xdr:rowOff>
    </xdr:from>
    <xdr:to>
      <xdr:col>11</xdr:col>
      <xdr:colOff>415925</xdr:colOff>
      <xdr:row>31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174625</xdr:colOff>
      <xdr:row>15</xdr:row>
      <xdr:rowOff>0</xdr:rowOff>
    </xdr:from>
    <xdr:to>
      <xdr:col>11</xdr:col>
      <xdr:colOff>479425</xdr:colOff>
      <xdr:row>31</xdr:row>
      <xdr:rowOff>101600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15</xdr:row>
      <xdr:rowOff>57150</xdr:rowOff>
    </xdr:from>
    <xdr:to>
      <xdr:col>10</xdr:col>
      <xdr:colOff>485775</xdr:colOff>
      <xdr:row>31</xdr:row>
      <xdr:rowOff>158750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Documents/BJM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(auto)"/>
      <sheetName val="experimental data"/>
    </sheetNames>
    <definedNames>
      <definedName name="bdrate"/>
    </defined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4"/>
  <sheetViews>
    <sheetView tabSelected="1" workbookViewId="0">
      <selection activeCell="R24" sqref="R24:R25"/>
    </sheetView>
  </sheetViews>
  <sheetFormatPr defaultRowHeight="13" x14ac:dyDescent="0.2"/>
  <cols>
    <col min="2" max="2" width="4" bestFit="1" customWidth="1"/>
    <col min="3" max="3" width="12.7265625" bestFit="1" customWidth="1"/>
    <col min="4" max="6" width="8.26953125" bestFit="1" customWidth="1"/>
    <col min="15" max="15" width="11" bestFit="1" customWidth="1"/>
    <col min="16" max="17" width="10" customWidth="1"/>
    <col min="18" max="18" width="10" bestFit="1" customWidth="1"/>
  </cols>
  <sheetData>
    <row r="1" spans="2:21" x14ac:dyDescent="0.2">
      <c r="C1" s="11" t="s">
        <v>5</v>
      </c>
      <c r="D1" s="11"/>
      <c r="E1" s="11"/>
      <c r="F1" s="11"/>
      <c r="G1" s="11" t="s">
        <v>6</v>
      </c>
      <c r="H1" s="11"/>
      <c r="I1" s="11"/>
      <c r="J1" s="11"/>
      <c r="K1" s="11" t="s">
        <v>7</v>
      </c>
      <c r="L1" s="11"/>
      <c r="M1" s="11"/>
      <c r="N1" s="11"/>
    </row>
    <row r="2" spans="2:21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2</v>
      </c>
      <c r="I2" t="s">
        <v>3</v>
      </c>
      <c r="J2" t="s">
        <v>4</v>
      </c>
      <c r="K2" t="s">
        <v>1</v>
      </c>
      <c r="L2" t="s">
        <v>2</v>
      </c>
      <c r="M2" t="s">
        <v>3</v>
      </c>
      <c r="N2" t="s">
        <v>4</v>
      </c>
    </row>
    <row r="3" spans="2:21" x14ac:dyDescent="0.2">
      <c r="B3">
        <v>18</v>
      </c>
      <c r="C3">
        <v>27432.52</v>
      </c>
      <c r="D3">
        <v>41.942999999999998</v>
      </c>
      <c r="E3">
        <v>46.976500000000001</v>
      </c>
      <c r="F3">
        <v>49.614999999999995</v>
      </c>
      <c r="G3">
        <v>29688.758000000002</v>
      </c>
      <c r="H3">
        <v>42.21705</v>
      </c>
      <c r="I3">
        <v>47.300899999999999</v>
      </c>
      <c r="J3">
        <v>49.854600000000005</v>
      </c>
      <c r="K3">
        <v>25847.789000000001</v>
      </c>
      <c r="L3">
        <v>42.16095</v>
      </c>
      <c r="M3">
        <v>47.121600000000001</v>
      </c>
      <c r="N3">
        <v>49.861800000000002</v>
      </c>
      <c r="P3" s="1"/>
      <c r="Q3" s="1"/>
      <c r="R3" s="1"/>
      <c r="S3" s="1"/>
      <c r="T3" s="1"/>
      <c r="U3" s="1"/>
    </row>
    <row r="4" spans="2:21" x14ac:dyDescent="0.2">
      <c r="B4">
        <v>20</v>
      </c>
      <c r="C4">
        <v>17554.009999999998</v>
      </c>
      <c r="D4">
        <v>41.198500000000003</v>
      </c>
      <c r="E4">
        <v>46.543999999999997</v>
      </c>
      <c r="F4">
        <v>49.125</v>
      </c>
      <c r="G4">
        <v>19132.45</v>
      </c>
      <c r="H4">
        <v>41.453450000000004</v>
      </c>
      <c r="I4">
        <v>46.893199999999993</v>
      </c>
      <c r="J4">
        <v>49.299499999999995</v>
      </c>
      <c r="K4">
        <v>15722.127</v>
      </c>
      <c r="L4">
        <v>41.451799999999999</v>
      </c>
      <c r="M4">
        <v>46.697400000000002</v>
      </c>
      <c r="N4">
        <v>49.317899999999995</v>
      </c>
      <c r="P4" s="1"/>
      <c r="Q4" s="1"/>
      <c r="R4" s="1"/>
      <c r="S4" s="1"/>
      <c r="T4" s="1"/>
      <c r="U4" s="1"/>
    </row>
    <row r="5" spans="2:21" x14ac:dyDescent="0.2">
      <c r="B5">
        <v>22</v>
      </c>
      <c r="C5">
        <v>11607.86</v>
      </c>
      <c r="D5">
        <v>40.468000000000004</v>
      </c>
      <c r="E5">
        <v>46.031999999999996</v>
      </c>
      <c r="F5">
        <v>48.552999999999997</v>
      </c>
      <c r="G5">
        <v>12661.09</v>
      </c>
      <c r="H5">
        <v>40.703649999999996</v>
      </c>
      <c r="I5">
        <v>46.466449999999995</v>
      </c>
      <c r="J5">
        <v>48.677849999999999</v>
      </c>
      <c r="K5">
        <v>9908.5030000000006</v>
      </c>
      <c r="L5">
        <v>40.777200000000001</v>
      </c>
      <c r="M5">
        <v>46.230400000000003</v>
      </c>
      <c r="N5">
        <v>48.7395</v>
      </c>
      <c r="P5" s="1"/>
      <c r="Q5" s="1"/>
      <c r="R5" s="1"/>
      <c r="S5" s="1"/>
      <c r="T5" s="1"/>
      <c r="U5" s="1"/>
    </row>
    <row r="6" spans="2:21" x14ac:dyDescent="0.2">
      <c r="B6">
        <v>24</v>
      </c>
      <c r="C6">
        <v>7989.59</v>
      </c>
      <c r="D6">
        <v>39.694500000000005</v>
      </c>
      <c r="E6">
        <v>45.421999999999997</v>
      </c>
      <c r="F6">
        <v>47.863</v>
      </c>
      <c r="G6">
        <v>8656.5779999999995</v>
      </c>
      <c r="H6">
        <v>39.95035</v>
      </c>
      <c r="I6">
        <v>46.068950000000001</v>
      </c>
      <c r="J6">
        <v>48.063000000000002</v>
      </c>
      <c r="K6">
        <v>6476.0379999999996</v>
      </c>
      <c r="L6">
        <v>40.095100000000002</v>
      </c>
      <c r="M6">
        <v>45.759100000000004</v>
      </c>
      <c r="N6">
        <v>48.136600000000001</v>
      </c>
      <c r="P6" s="1"/>
      <c r="Q6" s="1"/>
      <c r="R6" s="1"/>
      <c r="S6" s="1"/>
      <c r="T6" s="1"/>
      <c r="U6" s="1"/>
    </row>
    <row r="7" spans="2:21" x14ac:dyDescent="0.2">
      <c r="B7">
        <v>26</v>
      </c>
      <c r="C7">
        <v>5747.74</v>
      </c>
      <c r="D7">
        <v>38.835000000000001</v>
      </c>
      <c r="E7">
        <v>44.872999999999998</v>
      </c>
      <c r="F7">
        <v>47.1935</v>
      </c>
      <c r="G7">
        <v>6216.13</v>
      </c>
      <c r="H7">
        <v>39.166150000000002</v>
      </c>
      <c r="I7">
        <v>45.685000000000002</v>
      </c>
      <c r="J7">
        <v>47.485050000000001</v>
      </c>
      <c r="K7">
        <v>4515.8320000000003</v>
      </c>
      <c r="L7">
        <v>39.374899999999997</v>
      </c>
      <c r="M7">
        <v>45.270700000000005</v>
      </c>
      <c r="N7">
        <v>47.514749999999999</v>
      </c>
      <c r="P7" s="1"/>
      <c r="Q7" s="1"/>
      <c r="R7" s="1"/>
      <c r="S7" s="1"/>
      <c r="T7" s="1"/>
      <c r="U7" s="1"/>
    </row>
    <row r="8" spans="2:21" x14ac:dyDescent="0.2">
      <c r="B8">
        <v>28</v>
      </c>
      <c r="C8">
        <v>4262.5200000000004</v>
      </c>
      <c r="D8">
        <v>37.926500000000004</v>
      </c>
      <c r="E8">
        <v>44.451000000000001</v>
      </c>
      <c r="F8">
        <v>46.573</v>
      </c>
      <c r="G8">
        <v>4598.8280000000004</v>
      </c>
      <c r="H8">
        <v>38.353099999999998</v>
      </c>
      <c r="I8">
        <v>45.238199999999999</v>
      </c>
      <c r="J8">
        <v>46.861199999999997</v>
      </c>
      <c r="K8">
        <v>3290.047</v>
      </c>
      <c r="L8">
        <v>38.607050000000001</v>
      </c>
      <c r="M8">
        <v>44.8491</v>
      </c>
      <c r="N8">
        <v>46.954000000000001</v>
      </c>
      <c r="P8" s="1"/>
      <c r="Q8" s="1"/>
      <c r="R8" s="1"/>
      <c r="S8" s="1"/>
      <c r="T8" s="1"/>
      <c r="U8" s="1"/>
    </row>
    <row r="9" spans="2:21" x14ac:dyDescent="0.2">
      <c r="B9">
        <v>30</v>
      </c>
      <c r="C9">
        <v>3221.71</v>
      </c>
      <c r="D9">
        <v>36.9465</v>
      </c>
      <c r="E9">
        <v>43.944000000000003</v>
      </c>
      <c r="F9">
        <v>45.873000000000005</v>
      </c>
      <c r="G9">
        <v>3452.5369999999998</v>
      </c>
      <c r="H9">
        <v>37.505899999999997</v>
      </c>
      <c r="I9">
        <v>44.86495</v>
      </c>
      <c r="J9">
        <v>46.34545</v>
      </c>
      <c r="K9">
        <v>2443.5970000000002</v>
      </c>
      <c r="L9">
        <v>37.793049999999994</v>
      </c>
      <c r="M9">
        <v>44.393550000000005</v>
      </c>
      <c r="N9">
        <v>46.377600000000001</v>
      </c>
      <c r="P9" s="1"/>
      <c r="Q9" s="1"/>
      <c r="R9" s="1"/>
      <c r="S9" s="1"/>
      <c r="T9" s="1"/>
      <c r="U9" s="1"/>
    </row>
    <row r="10" spans="2:21" x14ac:dyDescent="0.2">
      <c r="B10">
        <v>32</v>
      </c>
      <c r="C10">
        <v>2482.0100000000002</v>
      </c>
      <c r="D10">
        <v>35.947000000000003</v>
      </c>
      <c r="E10">
        <v>43.372</v>
      </c>
      <c r="F10">
        <v>44.930999999999997</v>
      </c>
      <c r="G10">
        <v>2606.973</v>
      </c>
      <c r="H10">
        <v>36.65305</v>
      </c>
      <c r="I10">
        <v>44.437150000000003</v>
      </c>
      <c r="J10">
        <v>45.775499999999994</v>
      </c>
      <c r="K10">
        <v>1832.1559999999999</v>
      </c>
      <c r="L10">
        <v>36.935000000000002</v>
      </c>
      <c r="M10">
        <v>43.961500000000001</v>
      </c>
      <c r="N10">
        <v>45.784549999999996</v>
      </c>
      <c r="P10" s="1"/>
      <c r="Q10" s="1"/>
      <c r="R10" s="1"/>
      <c r="S10" s="1"/>
      <c r="T10" s="1"/>
      <c r="U10" s="1"/>
    </row>
    <row r="11" spans="2:21" x14ac:dyDescent="0.2">
      <c r="B11">
        <v>34</v>
      </c>
      <c r="C11">
        <v>1958.26</v>
      </c>
      <c r="D11">
        <v>34.942</v>
      </c>
      <c r="E11">
        <v>42.870000000000005</v>
      </c>
      <c r="F11">
        <v>44.253500000000003</v>
      </c>
      <c r="G11">
        <v>1990.2049999999999</v>
      </c>
      <c r="H11">
        <v>35.797399999999996</v>
      </c>
      <c r="I11">
        <v>44.00215</v>
      </c>
      <c r="J11">
        <v>45.227000000000004</v>
      </c>
      <c r="K11">
        <v>1394.5940000000001</v>
      </c>
      <c r="L11">
        <v>36.073999999999998</v>
      </c>
      <c r="M11">
        <v>43.585949999999997</v>
      </c>
      <c r="N11">
        <v>45.282550000000001</v>
      </c>
      <c r="P11" s="1"/>
      <c r="Q11" s="1"/>
      <c r="R11" s="1"/>
      <c r="S11" s="1"/>
      <c r="T11" s="1"/>
      <c r="U11" s="1"/>
    </row>
    <row r="12" spans="2:21" x14ac:dyDescent="0.2">
      <c r="B12">
        <v>36</v>
      </c>
      <c r="C12">
        <v>1569.93</v>
      </c>
      <c r="D12">
        <v>33.917500000000004</v>
      </c>
      <c r="E12">
        <v>42.144500000000001</v>
      </c>
      <c r="F12">
        <v>43.204000000000001</v>
      </c>
      <c r="G12">
        <v>1531.443</v>
      </c>
      <c r="H12">
        <v>34.943799999999996</v>
      </c>
      <c r="I12">
        <v>43.708849999999998</v>
      </c>
      <c r="J12">
        <v>44.865099999999998</v>
      </c>
      <c r="K12">
        <v>1071.838</v>
      </c>
      <c r="L12">
        <v>35.226599999999998</v>
      </c>
      <c r="M12">
        <v>43.302149999999997</v>
      </c>
      <c r="N12">
        <v>44.930400000000006</v>
      </c>
    </row>
    <row r="13" spans="2:21" x14ac:dyDescent="0.2">
      <c r="B13">
        <v>38</v>
      </c>
      <c r="C13">
        <v>1259.6099999999999</v>
      </c>
      <c r="D13">
        <v>32.804000000000002</v>
      </c>
      <c r="E13">
        <v>41.492999999999995</v>
      </c>
      <c r="F13">
        <v>42.486499999999999</v>
      </c>
      <c r="G13">
        <v>1172.5989999999999</v>
      </c>
      <c r="H13">
        <v>34.0655</v>
      </c>
      <c r="I13">
        <v>43.390050000000002</v>
      </c>
      <c r="J13">
        <v>44.479550000000003</v>
      </c>
      <c r="K13">
        <v>821.40099999999995</v>
      </c>
      <c r="L13">
        <v>34.337900000000005</v>
      </c>
      <c r="M13">
        <v>42.970950000000002</v>
      </c>
      <c r="N13">
        <v>44.506050000000002</v>
      </c>
    </row>
    <row r="14" spans="2:21" x14ac:dyDescent="0.2">
      <c r="B14">
        <v>40</v>
      </c>
      <c r="C14">
        <v>1009.43</v>
      </c>
      <c r="D14">
        <v>31.655999999999999</v>
      </c>
      <c r="E14">
        <v>40.833500000000001</v>
      </c>
      <c r="F14">
        <v>41.344000000000001</v>
      </c>
      <c r="G14">
        <v>892.43</v>
      </c>
      <c r="H14">
        <v>33.176050000000004</v>
      </c>
      <c r="I14">
        <v>42.998449999999998</v>
      </c>
      <c r="J14">
        <v>44.031300000000002</v>
      </c>
      <c r="K14">
        <v>625.96600000000001</v>
      </c>
      <c r="L14">
        <v>33.430250000000001</v>
      </c>
      <c r="M14">
        <v>42.614800000000002</v>
      </c>
      <c r="N14">
        <v>44.123750000000001</v>
      </c>
    </row>
    <row r="18" spans="15:18" ht="13.5" thickBot="1" x14ac:dyDescent="0.25"/>
    <row r="19" spans="15:18" ht="13.5" thickBot="1" x14ac:dyDescent="0.25">
      <c r="O19" s="8" t="s">
        <v>12</v>
      </c>
      <c r="P19" s="9" t="s">
        <v>8</v>
      </c>
      <c r="Q19" s="9" t="s">
        <v>9</v>
      </c>
      <c r="R19" s="10" t="s">
        <v>10</v>
      </c>
    </row>
    <row r="20" spans="15:18" x14ac:dyDescent="0.2">
      <c r="O20" s="6" t="s">
        <v>8</v>
      </c>
      <c r="P20" s="2">
        <f>[1]!bdrate(C3:C6,D3:D6,C3:C6,D3:D6)</f>
        <v>0</v>
      </c>
      <c r="Q20" s="2">
        <f>[1]!bdrate(C3:C6,D3:D6,G3:G6,H3:H6)</f>
        <v>-4.9989327323597177E-2</v>
      </c>
      <c r="R20" s="3">
        <f>[1]!bdrate(C3:C6,D3:D6,K3:K6,L3:L6)</f>
        <v>-0.26155435851827835</v>
      </c>
    </row>
    <row r="21" spans="15:18" x14ac:dyDescent="0.2">
      <c r="O21" s="6" t="s">
        <v>9</v>
      </c>
      <c r="P21" s="2">
        <f>[1]!bdrate(G3:G6,H3:H6,C3:C6,D3:D6)</f>
        <v>5.2619753399996583E-2</v>
      </c>
      <c r="Q21" s="2">
        <f>[1]!bdrate(G3:G6,H3:H6,G3:G6,H3:H6)</f>
        <v>0</v>
      </c>
      <c r="R21" s="3">
        <f>[1]!bdrate(G3:G6,H3:H6,K3:K6,L3:L6)</f>
        <v>-0.21086319234174755</v>
      </c>
    </row>
    <row r="22" spans="15:18" ht="13.5" thickBot="1" x14ac:dyDescent="0.25">
      <c r="O22" s="7" t="s">
        <v>10</v>
      </c>
      <c r="P22" s="4">
        <f>[1]!bdrate(K3:K6,L3:L6,C3:C6,D3:D6)</f>
        <v>0.35419581865695449</v>
      </c>
      <c r="Q22" s="4">
        <f>[1]!bdrate(K3:K6,L3:L6,G3:G6,H3:H6)</f>
        <v>0.26720739711467756</v>
      </c>
      <c r="R22" s="5">
        <f>[1]!bdrate(K3:K6,L3:L6,K3:K6,L3:L6)</f>
        <v>0</v>
      </c>
    </row>
    <row r="23" spans="15:18" ht="13.5" thickBot="1" x14ac:dyDescent="0.25">
      <c r="O23" s="8" t="s">
        <v>13</v>
      </c>
      <c r="P23" s="9" t="s">
        <v>8</v>
      </c>
      <c r="Q23" s="9" t="s">
        <v>9</v>
      </c>
      <c r="R23" s="10" t="s">
        <v>10</v>
      </c>
    </row>
    <row r="24" spans="15:18" x14ac:dyDescent="0.2">
      <c r="O24" s="6" t="s">
        <v>8</v>
      </c>
      <c r="P24" s="2">
        <f>[1]!bdrate(C7:C10,D7:D10,C7:C10,D7:D10)</f>
        <v>0</v>
      </c>
      <c r="Q24" s="2">
        <f>[1]!bdrate(C7:C10,D7:D10,G7:G10,H7:H10)</f>
        <v>-7.8778543117527189E-2</v>
      </c>
      <c r="R24" s="3">
        <f>[1]!bdrate(C7:C10,D7:D10,K7:K10,L7:L10)</f>
        <v>-0.40147182853446428</v>
      </c>
    </row>
    <row r="25" spans="15:18" x14ac:dyDescent="0.2">
      <c r="O25" s="6" t="s">
        <v>9</v>
      </c>
      <c r="P25" s="2">
        <f>[1]!bdrate(G7:G10,H7:H10,C7:C10,D7:D10)</f>
        <v>8.5515315051522434E-2</v>
      </c>
      <c r="Q25" s="2">
        <f>[1]!bdrate(G7:G10,H7:H10,G7:G10,H7:H10)</f>
        <v>0</v>
      </c>
      <c r="R25" s="3">
        <f>[1]!bdrate(G7:G10,H7:H10,K7:K10,L7:L10)</f>
        <v>-0.35219968139839752</v>
      </c>
    </row>
    <row r="26" spans="15:18" ht="13.5" thickBot="1" x14ac:dyDescent="0.25">
      <c r="O26" s="7" t="s">
        <v>10</v>
      </c>
      <c r="P26" s="4">
        <f>[1]!bdrate(K7:K10,L7:L10,C7:C10,D7:D10)</f>
        <v>0.67076513299521734</v>
      </c>
      <c r="Q26" s="4">
        <f>[1]!bdrate(K7:K10,L7:L10,G7:G10,H7:H10)</f>
        <v>0.5436855637222997</v>
      </c>
      <c r="R26" s="5">
        <f>[1]!bdrate(K7:K10,L7:L10,K7:K10,L7:L10)</f>
        <v>0</v>
      </c>
    </row>
    <row r="27" spans="15:18" ht="13.5" thickBot="1" x14ac:dyDescent="0.25">
      <c r="O27" s="8" t="s">
        <v>11</v>
      </c>
      <c r="P27" s="9" t="s">
        <v>8</v>
      </c>
      <c r="Q27" s="9" t="s">
        <v>9</v>
      </c>
      <c r="R27" s="10" t="s">
        <v>10</v>
      </c>
    </row>
    <row r="28" spans="15:18" x14ac:dyDescent="0.2">
      <c r="O28" s="6" t="s">
        <v>8</v>
      </c>
      <c r="P28" s="2">
        <f>[1]!bdrate(C11:C14,D11:D14,C11:C14,D11:D14)</f>
        <v>0</v>
      </c>
      <c r="Q28" s="2">
        <f>[1]!bdrate(C11:C14,D11:D14,G11:G14,H11:H14)</f>
        <v>-0.27836688930211495</v>
      </c>
      <c r="R28" s="3">
        <f>[1]!bdrate(C11:C14,D11:D14,K11:K14,L11:L14)</f>
        <v>-0.52824520208098447</v>
      </c>
    </row>
    <row r="29" spans="15:18" x14ac:dyDescent="0.2">
      <c r="O29" s="6" t="s">
        <v>9</v>
      </c>
      <c r="P29" s="2">
        <f>[1]!bdrate(G11:G14,H11:H14,C11:C14,D11:D14)</f>
        <v>0.38574572753862246</v>
      </c>
      <c r="Q29" s="2">
        <f>[1]!bdrate(G11:G14,H11:H14,G11:G14,H11:H14)</f>
        <v>0</v>
      </c>
      <c r="R29" s="3">
        <f>[1]!bdrate(G11:G14,H11:H14,K11:K14,L11:L14)</f>
        <v>-0.35583657544780889</v>
      </c>
    </row>
    <row r="30" spans="15:18" ht="13.5" thickBot="1" x14ac:dyDescent="0.25">
      <c r="O30" s="7" t="s">
        <v>10</v>
      </c>
      <c r="P30" s="4">
        <f>[1]!bdrate(K11:K14,L11:L14,C11:C14,D11:D14)</f>
        <v>1.1197452668444643</v>
      </c>
      <c r="Q30" s="4">
        <f>[1]!bdrate(K11:K14,L11:L14,G11:G14,H11:H14)</f>
        <v>0.55240108625412732</v>
      </c>
      <c r="R30" s="5">
        <f>[1]!bdrate(K11:K14,L11:L14,K11:K14,L11:L14)</f>
        <v>0</v>
      </c>
    </row>
    <row r="31" spans="15:18" ht="13.5" thickBot="1" x14ac:dyDescent="0.25">
      <c r="O31" s="8" t="s">
        <v>14</v>
      </c>
      <c r="P31" s="9" t="s">
        <v>8</v>
      </c>
      <c r="Q31" s="9" t="s">
        <v>9</v>
      </c>
      <c r="R31" s="10" t="s">
        <v>10</v>
      </c>
    </row>
    <row r="32" spans="15:18" x14ac:dyDescent="0.2">
      <c r="O32" s="6" t="s">
        <v>8</v>
      </c>
      <c r="P32" s="2">
        <f>[1]!bdrate(C3:C14,D3:D14,C3:C14,D3:D14)</f>
        <v>0</v>
      </c>
      <c r="Q32" s="2">
        <f>[1]!bdrate(C3:C14,D3:D14,G3:G14,H3:H14)</f>
        <v>-0.24086553278889633</v>
      </c>
      <c r="R32" s="3">
        <f>[1]!bdrate(C3:C14,D3:D14,K3:K14,L3:L14)</f>
        <v>-0.38919662042041125</v>
      </c>
    </row>
    <row r="33" spans="15:18" x14ac:dyDescent="0.2">
      <c r="O33" s="6" t="s">
        <v>9</v>
      </c>
      <c r="P33" s="2">
        <f>[1]!bdrate(G3:G14,H3:H14,C3:C14,D3:D14)</f>
        <v>0.31728968080422471</v>
      </c>
      <c r="Q33" s="2">
        <f>[1]!bdrate(G3:G14,H3:H14,G3:G14,H3:H14)</f>
        <v>0</v>
      </c>
      <c r="R33" s="3">
        <f>[1]!bdrate(G3:G14,H3:H14,K3:K14,L3:L14)</f>
        <v>-0.18692109706066029</v>
      </c>
    </row>
    <row r="34" spans="15:18" ht="13.5" thickBot="1" x14ac:dyDescent="0.25">
      <c r="O34" s="7" t="s">
        <v>10</v>
      </c>
      <c r="P34" s="4">
        <f>[1]!bdrate(K3:K14,L3:L14,C3:C14,D3:D14)</f>
        <v>0.63718805990938066</v>
      </c>
      <c r="Q34" s="4">
        <f>[1]!bdrate(K3:K14,L3:L14,G3:G14,H3:H14)</f>
        <v>0.22989293706296743</v>
      </c>
      <c r="R34" s="5">
        <f>[1]!bdrate(K3:K14,L3:L14,K3:K14,L3:L14)</f>
        <v>0</v>
      </c>
    </row>
  </sheetData>
  <mergeCells count="3">
    <mergeCell ref="C1:F1"/>
    <mergeCell ref="G1:J1"/>
    <mergeCell ref="K1:N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4"/>
  <sheetViews>
    <sheetView workbookViewId="0">
      <selection activeCell="T13" sqref="T13"/>
    </sheetView>
  </sheetViews>
  <sheetFormatPr defaultRowHeight="13" x14ac:dyDescent="0.2"/>
  <sheetData>
    <row r="1" spans="2:14" x14ac:dyDescent="0.2">
      <c r="C1" s="11" t="s">
        <v>5</v>
      </c>
      <c r="D1" s="11"/>
      <c r="E1" s="11"/>
      <c r="F1" s="11"/>
      <c r="G1" s="11" t="s">
        <v>6</v>
      </c>
      <c r="H1" s="11"/>
      <c r="I1" s="11"/>
      <c r="J1" s="11"/>
      <c r="K1" s="11" t="s">
        <v>7</v>
      </c>
      <c r="L1" s="11"/>
      <c r="M1" s="11"/>
      <c r="N1" s="11"/>
    </row>
    <row r="2" spans="2:14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2</v>
      </c>
      <c r="I2" t="s">
        <v>3</v>
      </c>
      <c r="J2" t="s">
        <v>4</v>
      </c>
      <c r="K2" t="s">
        <v>1</v>
      </c>
      <c r="L2" t="s">
        <v>2</v>
      </c>
      <c r="M2" t="s">
        <v>3</v>
      </c>
      <c r="N2" t="s">
        <v>4</v>
      </c>
    </row>
    <row r="3" spans="2:14" x14ac:dyDescent="0.2">
      <c r="B3">
        <v>18</v>
      </c>
      <c r="C3">
        <v>18965.759999999998</v>
      </c>
      <c r="D3">
        <v>41.896999999999998</v>
      </c>
      <c r="E3">
        <v>48.031000000000006</v>
      </c>
      <c r="F3">
        <v>48.179500000000004</v>
      </c>
      <c r="G3">
        <v>17920.522000000001</v>
      </c>
      <c r="H3">
        <v>42.1327</v>
      </c>
      <c r="I3">
        <v>48.465950000000007</v>
      </c>
      <c r="J3">
        <v>48.926850000000002</v>
      </c>
      <c r="K3">
        <v>15652.316000000001</v>
      </c>
      <c r="L3">
        <v>42.084850000000003</v>
      </c>
      <c r="M3">
        <v>48.411950000000004</v>
      </c>
      <c r="N3">
        <v>48.929400000000001</v>
      </c>
    </row>
    <row r="4" spans="2:14" x14ac:dyDescent="0.2">
      <c r="B4">
        <v>20</v>
      </c>
      <c r="C4">
        <v>12051.42</v>
      </c>
      <c r="D4">
        <v>41.286999999999999</v>
      </c>
      <c r="E4">
        <v>47.335999999999999</v>
      </c>
      <c r="F4">
        <v>47.192</v>
      </c>
      <c r="G4">
        <v>10990.618</v>
      </c>
      <c r="H4">
        <v>41.599000000000004</v>
      </c>
      <c r="I4">
        <v>47.916800000000002</v>
      </c>
      <c r="J4">
        <v>48.126550000000002</v>
      </c>
      <c r="K4">
        <v>9010.77</v>
      </c>
      <c r="L4">
        <v>41.554749999999999</v>
      </c>
      <c r="M4">
        <v>47.861649999999997</v>
      </c>
      <c r="N4">
        <v>48.150100000000002</v>
      </c>
    </row>
    <row r="5" spans="2:14" x14ac:dyDescent="0.2">
      <c r="B5">
        <v>22</v>
      </c>
      <c r="C5">
        <v>8105.88</v>
      </c>
      <c r="D5">
        <v>40.677999999999997</v>
      </c>
      <c r="E5">
        <v>46.456000000000003</v>
      </c>
      <c r="F5">
        <v>46.055999999999997</v>
      </c>
      <c r="G5">
        <v>7054.0349999999999</v>
      </c>
      <c r="H5">
        <v>41.106999999999999</v>
      </c>
      <c r="I5">
        <v>47.282800000000002</v>
      </c>
      <c r="J5">
        <v>47.209899999999998</v>
      </c>
      <c r="K5">
        <v>5525.0060000000003</v>
      </c>
      <c r="L5">
        <v>41.080350000000003</v>
      </c>
      <c r="M5">
        <v>47.218499999999999</v>
      </c>
      <c r="N5">
        <v>47.247199999999999</v>
      </c>
    </row>
    <row r="6" spans="2:14" x14ac:dyDescent="0.2">
      <c r="B6">
        <v>24</v>
      </c>
      <c r="C6">
        <v>5797.51</v>
      </c>
      <c r="D6">
        <v>39.996499999999997</v>
      </c>
      <c r="E6">
        <v>45.458500000000001</v>
      </c>
      <c r="F6">
        <v>44.814</v>
      </c>
      <c r="G6">
        <v>4863.2309999999998</v>
      </c>
      <c r="H6">
        <v>40.615250000000003</v>
      </c>
      <c r="I6">
        <v>46.610849999999999</v>
      </c>
      <c r="J6">
        <v>46.272049999999993</v>
      </c>
      <c r="K6">
        <v>3750.2310000000002</v>
      </c>
      <c r="L6">
        <v>40.595750000000002</v>
      </c>
      <c r="M6">
        <v>46.51005</v>
      </c>
      <c r="N6">
        <v>46.298499999999997</v>
      </c>
    </row>
    <row r="7" spans="2:14" x14ac:dyDescent="0.2">
      <c r="B7">
        <v>26</v>
      </c>
      <c r="C7">
        <v>4342.55</v>
      </c>
      <c r="D7">
        <v>39.194499999999998</v>
      </c>
      <c r="E7">
        <v>44.453499999999998</v>
      </c>
      <c r="F7">
        <v>43.54</v>
      </c>
      <c r="G7">
        <v>3562.4160000000002</v>
      </c>
      <c r="H7">
        <v>40.067050000000002</v>
      </c>
      <c r="I7">
        <v>45.934550000000002</v>
      </c>
      <c r="J7">
        <v>45.351050000000001</v>
      </c>
      <c r="K7">
        <v>2732.4279999999999</v>
      </c>
      <c r="L7">
        <v>40.053550000000001</v>
      </c>
      <c r="M7">
        <v>45.785650000000004</v>
      </c>
      <c r="N7">
        <v>45.341700000000003</v>
      </c>
    </row>
    <row r="8" spans="2:14" x14ac:dyDescent="0.2">
      <c r="B8">
        <v>28</v>
      </c>
      <c r="C8">
        <v>3319.14</v>
      </c>
      <c r="D8">
        <v>38.284500000000001</v>
      </c>
      <c r="E8">
        <v>43.484499999999997</v>
      </c>
      <c r="F8">
        <v>42.358500000000006</v>
      </c>
      <c r="G8">
        <v>2702.3409999999999</v>
      </c>
      <c r="H8">
        <v>39.449600000000004</v>
      </c>
      <c r="I8">
        <v>45.165399999999998</v>
      </c>
      <c r="J8">
        <v>44.357050000000001</v>
      </c>
      <c r="K8">
        <v>2047.2170000000001</v>
      </c>
      <c r="L8">
        <v>39.438949999999998</v>
      </c>
      <c r="M8">
        <v>45.046300000000002</v>
      </c>
      <c r="N8">
        <v>44.385099999999994</v>
      </c>
    </row>
    <row r="9" spans="2:14" x14ac:dyDescent="0.2">
      <c r="B9">
        <v>30</v>
      </c>
      <c r="C9">
        <v>2578.16</v>
      </c>
      <c r="D9">
        <v>37.291499999999999</v>
      </c>
      <c r="E9">
        <v>42.545999999999999</v>
      </c>
      <c r="F9">
        <v>41.216000000000001</v>
      </c>
      <c r="G9">
        <v>2101.3209999999999</v>
      </c>
      <c r="H9">
        <v>38.757550000000002</v>
      </c>
      <c r="I9">
        <v>44.539949999999997</v>
      </c>
      <c r="J9">
        <v>43.555149999999998</v>
      </c>
      <c r="K9">
        <v>1563.2829999999999</v>
      </c>
      <c r="L9">
        <v>38.750550000000004</v>
      </c>
      <c r="M9">
        <v>44.386049999999997</v>
      </c>
      <c r="N9">
        <v>43.572050000000004</v>
      </c>
    </row>
    <row r="10" spans="2:14" x14ac:dyDescent="0.2">
      <c r="B10">
        <v>32</v>
      </c>
      <c r="C10">
        <v>2042.18</v>
      </c>
      <c r="D10">
        <v>36.244</v>
      </c>
      <c r="E10">
        <v>41.618499999999997</v>
      </c>
      <c r="F10">
        <v>40.145499999999998</v>
      </c>
      <c r="G10">
        <v>1642.347</v>
      </c>
      <c r="H10">
        <v>38.001350000000002</v>
      </c>
      <c r="I10">
        <v>43.852400000000003</v>
      </c>
      <c r="J10">
        <v>42.718699999999998</v>
      </c>
      <c r="K10">
        <v>1205.405</v>
      </c>
      <c r="L10">
        <v>37.996400000000001</v>
      </c>
      <c r="M10">
        <v>43.6663</v>
      </c>
      <c r="N10">
        <v>42.697299999999998</v>
      </c>
    </row>
    <row r="11" spans="2:14" x14ac:dyDescent="0.2">
      <c r="B11">
        <v>34</v>
      </c>
      <c r="C11">
        <v>1655.83</v>
      </c>
      <c r="D11">
        <v>35.189</v>
      </c>
      <c r="E11">
        <v>40.773499999999999</v>
      </c>
      <c r="F11">
        <v>39.087000000000003</v>
      </c>
      <c r="G11">
        <v>1305.7940000000001</v>
      </c>
      <c r="H11">
        <v>37.207250000000002</v>
      </c>
      <c r="I11">
        <v>43.249899999999997</v>
      </c>
      <c r="J11">
        <v>42.015100000000004</v>
      </c>
      <c r="K11">
        <v>950.80200000000002</v>
      </c>
      <c r="L11">
        <v>37.1999</v>
      </c>
      <c r="M11">
        <v>43.072200000000002</v>
      </c>
      <c r="N11">
        <v>42.002049999999997</v>
      </c>
    </row>
    <row r="12" spans="2:14" x14ac:dyDescent="0.2">
      <c r="B12">
        <v>36</v>
      </c>
      <c r="C12">
        <v>1347.05</v>
      </c>
      <c r="D12">
        <v>34.105499999999999</v>
      </c>
      <c r="E12">
        <v>39.923999999999999</v>
      </c>
      <c r="F12">
        <v>38.0715</v>
      </c>
      <c r="G12">
        <v>1052.0340000000001</v>
      </c>
      <c r="H12">
        <v>36.386399999999995</v>
      </c>
      <c r="I12">
        <v>42.793599999999998</v>
      </c>
      <c r="J12">
        <v>41.434449999999998</v>
      </c>
      <c r="K12">
        <v>756.85</v>
      </c>
      <c r="L12">
        <v>36.378100000000003</v>
      </c>
      <c r="M12">
        <v>42.576300000000003</v>
      </c>
      <c r="N12">
        <v>41.408100000000005</v>
      </c>
    </row>
    <row r="13" spans="2:14" x14ac:dyDescent="0.2">
      <c r="B13">
        <v>38</v>
      </c>
      <c r="C13">
        <v>1123.25</v>
      </c>
      <c r="D13">
        <v>32.9375</v>
      </c>
      <c r="E13">
        <v>39.084000000000003</v>
      </c>
      <c r="F13">
        <v>37.019500000000001</v>
      </c>
      <c r="G13">
        <v>847.94299999999998</v>
      </c>
      <c r="H13">
        <v>35.485849999999999</v>
      </c>
      <c r="I13">
        <v>42.289649999999995</v>
      </c>
      <c r="J13">
        <v>40.829049999999995</v>
      </c>
      <c r="K13">
        <v>604.64499999999998</v>
      </c>
      <c r="L13">
        <v>35.483199999999997</v>
      </c>
      <c r="M13">
        <v>42.055949999999996</v>
      </c>
      <c r="N13">
        <v>40.79345</v>
      </c>
    </row>
    <row r="14" spans="2:14" x14ac:dyDescent="0.2">
      <c r="B14">
        <v>40</v>
      </c>
      <c r="C14">
        <v>948.78</v>
      </c>
      <c r="D14">
        <v>31.7</v>
      </c>
      <c r="E14">
        <v>38.212000000000003</v>
      </c>
      <c r="F14">
        <v>35.861000000000004</v>
      </c>
      <c r="G14">
        <v>679.14400000000001</v>
      </c>
      <c r="H14">
        <v>34.549199999999999</v>
      </c>
      <c r="I14">
        <v>41.764699999999998</v>
      </c>
      <c r="J14">
        <v>40.184399999999997</v>
      </c>
      <c r="K14">
        <v>479.33499999999998</v>
      </c>
      <c r="L14">
        <v>34.557249999999996</v>
      </c>
      <c r="M14">
        <v>41.505249999999997</v>
      </c>
      <c r="N14">
        <v>40.163499999999999</v>
      </c>
    </row>
    <row r="18" spans="15:18" ht="13.5" thickBot="1" x14ac:dyDescent="0.25"/>
    <row r="19" spans="15:18" ht="13.5" thickBot="1" x14ac:dyDescent="0.25">
      <c r="O19" s="8" t="s">
        <v>12</v>
      </c>
      <c r="P19" s="9" t="s">
        <v>8</v>
      </c>
      <c r="Q19" s="9" t="s">
        <v>9</v>
      </c>
      <c r="R19" s="10" t="s">
        <v>10</v>
      </c>
    </row>
    <row r="20" spans="15:18" x14ac:dyDescent="0.2">
      <c r="O20" s="6" t="s">
        <v>8</v>
      </c>
      <c r="P20" s="2">
        <f>[1]!bdrate(C3:C6,D3:D6,C3:C6,D3:D6)</f>
        <v>0</v>
      </c>
      <c r="Q20" s="2">
        <f>[1]!bdrate(C3:C6,D3:D6,G3:G6,H3:H6)</f>
        <v>-0.3151793839285878</v>
      </c>
      <c r="R20" s="3">
        <f>[1]!bdrate(C3:C6,D3:D6,K3:K6,L3:L6)</f>
        <v>-0.43688588807654927</v>
      </c>
    </row>
    <row r="21" spans="15:18" x14ac:dyDescent="0.2">
      <c r="O21" s="6" t="s">
        <v>9</v>
      </c>
      <c r="P21" s="2">
        <f>[1]!bdrate(G3:G6,H3:H6,C3:C6,D3:D6)</f>
        <v>0.46023641305757845</v>
      </c>
      <c r="Q21" s="2">
        <f>[1]!bdrate(G3:G6,H3:H6,G3:G6,H3:H6)</f>
        <v>0</v>
      </c>
      <c r="R21" s="3">
        <f>[1]!bdrate(G3:G6,H3:H6,K3:K6,L3:L6)</f>
        <v>-0.16626262699182637</v>
      </c>
    </row>
    <row r="22" spans="15:18" ht="13.5" thickBot="1" x14ac:dyDescent="0.25">
      <c r="O22" s="7" t="s">
        <v>10</v>
      </c>
      <c r="P22" s="4">
        <f>[1]!bdrate(K3:K6,L3:L6,C3:C6,D3:D6)</f>
        <v>0.77583899750667085</v>
      </c>
      <c r="Q22" s="4">
        <f>[1]!bdrate(K3:K6,L3:L6,G3:G6,H3:H6)</f>
        <v>0.19941846482416992</v>
      </c>
      <c r="R22" s="5">
        <f>[1]!bdrate(K3:K6,L3:L6,K3:K6,L3:L6)</f>
        <v>0</v>
      </c>
    </row>
    <row r="23" spans="15:18" ht="13.5" thickBot="1" x14ac:dyDescent="0.25">
      <c r="O23" s="8" t="s">
        <v>13</v>
      </c>
      <c r="P23" s="9" t="s">
        <v>8</v>
      </c>
      <c r="Q23" s="9" t="s">
        <v>9</v>
      </c>
      <c r="R23" s="10" t="s">
        <v>10</v>
      </c>
    </row>
    <row r="24" spans="15:18" x14ac:dyDescent="0.2">
      <c r="O24" s="6" t="s">
        <v>8</v>
      </c>
      <c r="P24" s="2">
        <f>[1]!bdrate(C7:C10,D7:D10,C7:C10,D7:D10)</f>
        <v>0</v>
      </c>
      <c r="Q24" s="2">
        <f>[1]!bdrate(C7:C10,D7:D10,G7:G10,H7:H10)</f>
        <v>-0.45115575896199367</v>
      </c>
      <c r="R24" s="3">
        <f>[1]!bdrate(C7:C10,D7:D10,K7:K10,L7:L10)</f>
        <v>-0.59183776625702422</v>
      </c>
    </row>
    <row r="25" spans="15:18" x14ac:dyDescent="0.2">
      <c r="O25" s="6" t="s">
        <v>9</v>
      </c>
      <c r="P25" s="2">
        <f>[1]!bdrate(G7:G10,H7:H10,C7:C10,D7:D10)</f>
        <v>0.82201055459512795</v>
      </c>
      <c r="Q25" s="2">
        <f>[1]!bdrate(G7:G10,H7:H10,G7:G10,H7:H10)</f>
        <v>0</v>
      </c>
      <c r="R25" s="3">
        <f>[1]!bdrate(G7:G10,H7:H10,K7:K10,L7:L10)</f>
        <v>-0.24771421116136716</v>
      </c>
    </row>
    <row r="26" spans="15:18" ht="13.5" thickBot="1" x14ac:dyDescent="0.25">
      <c r="O26" s="7" t="s">
        <v>10</v>
      </c>
      <c r="P26" s="4">
        <f>[1]!bdrate(K7:K10,L7:L10,C7:C10,D7:D10)</f>
        <v>1.4500061919734368</v>
      </c>
      <c r="Q26" s="4">
        <f>[1]!bdrate(K7:K10,L7:L10,G7:G10,H7:H10)</f>
        <v>0.32928205588435278</v>
      </c>
      <c r="R26" s="5">
        <f>[1]!bdrate(K7:K10,L7:L10,K7:K10,L7:L10)</f>
        <v>0</v>
      </c>
    </row>
    <row r="27" spans="15:18" ht="13.5" thickBot="1" x14ac:dyDescent="0.25">
      <c r="O27" s="8" t="s">
        <v>11</v>
      </c>
      <c r="P27" s="9" t="s">
        <v>8</v>
      </c>
      <c r="Q27" s="9" t="s">
        <v>9</v>
      </c>
      <c r="R27" s="10" t="s">
        <v>10</v>
      </c>
    </row>
    <row r="28" spans="15:18" x14ac:dyDescent="0.2">
      <c r="O28" s="6" t="s">
        <v>8</v>
      </c>
      <c r="P28" s="2">
        <f>[1]!bdrate(C11:C14,D11:D14,C11:C14,D11:D14)</f>
        <v>0</v>
      </c>
      <c r="Q28" s="2">
        <f>[1]!bdrate(C11:C14,D11:D14,G11:G14,H11:H14)</f>
        <v>-0.52823807273271206</v>
      </c>
      <c r="R28" s="3">
        <f>[1]!bdrate(C11:C14,D11:D14,K11:K14,L11:L14)</f>
        <v>-0.66608656303791602</v>
      </c>
    </row>
    <row r="29" spans="15:18" x14ac:dyDescent="0.2">
      <c r="O29" s="6" t="s">
        <v>9</v>
      </c>
      <c r="P29" s="2">
        <f>[1]!bdrate(G11:G14,H11:H14,C11:C14,D11:D14)</f>
        <v>1.1197132328854216</v>
      </c>
      <c r="Q29" s="2">
        <f>[1]!bdrate(G11:G14,H11:H14,G11:G14,H11:H14)</f>
        <v>0</v>
      </c>
      <c r="R29" s="3">
        <f>[1]!bdrate(G11:G14,H11:H14,K11:K14,L11:L14)</f>
        <v>-0.28321571314221239</v>
      </c>
    </row>
    <row r="30" spans="15:18" ht="13.5" thickBot="1" x14ac:dyDescent="0.25">
      <c r="O30" s="7" t="s">
        <v>10</v>
      </c>
      <c r="P30" s="4">
        <f>[1]!bdrate(K11:K14,L11:L14,C11:C14,D11:D14)</f>
        <v>1.9947881376021126</v>
      </c>
      <c r="Q30" s="4">
        <f>[1]!bdrate(K11:K14,L11:L14,G11:G14,H11:H14)</f>
        <v>0.39511986846665259</v>
      </c>
      <c r="R30" s="5">
        <f>[1]!bdrate(K11:K14,L11:L14,K11:K14,L11:L14)</f>
        <v>0</v>
      </c>
    </row>
    <row r="31" spans="15:18" ht="13.5" thickBot="1" x14ac:dyDescent="0.25">
      <c r="O31" s="8" t="s">
        <v>14</v>
      </c>
      <c r="P31" s="9" t="s">
        <v>8</v>
      </c>
      <c r="Q31" s="9" t="s">
        <v>9</v>
      </c>
      <c r="R31" s="10" t="s">
        <v>10</v>
      </c>
    </row>
    <row r="32" spans="15:18" x14ac:dyDescent="0.2">
      <c r="O32" s="6" t="s">
        <v>8</v>
      </c>
      <c r="P32" s="2">
        <f>[1]!bdrate(C3:C14,D3:D14,C3:C14,D3:D14)</f>
        <v>0</v>
      </c>
      <c r="Q32" s="2">
        <f>[1]!bdrate(C3:C14,D3:D14,G3:G14,H3:H14)</f>
        <v>-0.55413803231975156</v>
      </c>
      <c r="R32" s="3">
        <f>[1]!bdrate(C3:C14,D3:D14,K3:K14,L3:L14)</f>
        <v>-0.55979890510651376</v>
      </c>
    </row>
    <row r="33" spans="15:18" x14ac:dyDescent="0.2">
      <c r="O33" s="6" t="s">
        <v>9</v>
      </c>
      <c r="P33" s="2">
        <f>[1]!bdrate(G3:G14,H3:H14,C3:C14,D3:D14)</f>
        <v>1.2428466038555541</v>
      </c>
      <c r="Q33" s="2">
        <f>[1]!bdrate(G3:G14,H3:H14,G3:G14,H3:H14)</f>
        <v>0</v>
      </c>
      <c r="R33" s="3">
        <f>[1]!bdrate(G3:G14,H3:H14,K3:K14,L3:L14)</f>
        <v>-1.4064078368620225E-2</v>
      </c>
    </row>
    <row r="34" spans="15:18" ht="13.5" thickBot="1" x14ac:dyDescent="0.25">
      <c r="O34" s="7" t="s">
        <v>10</v>
      </c>
      <c r="P34" s="4">
        <f>[1]!bdrate(K3:K14,L3:L14,C3:C14,D3:D14)</f>
        <v>1.2716890339447389</v>
      </c>
      <c r="Q34" s="4">
        <f>[1]!bdrate(K3:K14,L3:L14,G3:G14,H3:H14)</f>
        <v>1.4264698202038462E-2</v>
      </c>
      <c r="R34" s="5">
        <f>[1]!bdrate(K3:K14,L3:L14,K3:K14,L3:L14)</f>
        <v>0</v>
      </c>
    </row>
  </sheetData>
  <mergeCells count="3">
    <mergeCell ref="C1:F1"/>
    <mergeCell ref="G1:J1"/>
    <mergeCell ref="K1:N1"/>
  </mergeCells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4"/>
  <sheetViews>
    <sheetView workbookViewId="0">
      <selection activeCell="R24" sqref="R24:R25"/>
    </sheetView>
  </sheetViews>
  <sheetFormatPr defaultRowHeight="13" x14ac:dyDescent="0.2"/>
  <sheetData>
    <row r="1" spans="2:14" x14ac:dyDescent="0.2">
      <c r="C1" s="11" t="s">
        <v>5</v>
      </c>
      <c r="D1" s="11"/>
      <c r="E1" s="11"/>
      <c r="F1" s="11"/>
      <c r="G1" s="11" t="s">
        <v>6</v>
      </c>
      <c r="H1" s="11"/>
      <c r="I1" s="11"/>
      <c r="J1" s="11"/>
      <c r="K1" s="11" t="s">
        <v>7</v>
      </c>
      <c r="L1" s="11"/>
      <c r="M1" s="11"/>
      <c r="N1" s="11"/>
    </row>
    <row r="2" spans="2:14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2</v>
      </c>
      <c r="I2" t="s">
        <v>3</v>
      </c>
      <c r="J2" t="s">
        <v>4</v>
      </c>
      <c r="K2" t="s">
        <v>1</v>
      </c>
      <c r="L2" t="s">
        <v>2</v>
      </c>
      <c r="M2" t="s">
        <v>3</v>
      </c>
      <c r="N2" t="s">
        <v>4</v>
      </c>
    </row>
    <row r="3" spans="2:14" x14ac:dyDescent="0.2">
      <c r="B3">
        <v>18</v>
      </c>
      <c r="C3">
        <v>18155.34</v>
      </c>
      <c r="D3">
        <v>43.047499999999999</v>
      </c>
      <c r="E3">
        <v>47.054000000000002</v>
      </c>
      <c r="F3">
        <v>47.914500000000004</v>
      </c>
      <c r="G3">
        <v>20894.038</v>
      </c>
      <c r="H3">
        <v>43.365349999999999</v>
      </c>
      <c r="I3">
        <v>48.14725</v>
      </c>
      <c r="J3">
        <v>49.080550000000002</v>
      </c>
      <c r="K3">
        <v>15054.241</v>
      </c>
      <c r="L3">
        <v>43.632350000000002</v>
      </c>
      <c r="M3">
        <v>48.383200000000002</v>
      </c>
      <c r="N3">
        <v>49.318600000000004</v>
      </c>
    </row>
    <row r="4" spans="2:14" x14ac:dyDescent="0.2">
      <c r="B4">
        <v>20</v>
      </c>
      <c r="C4">
        <v>13011.29</v>
      </c>
      <c r="D4">
        <v>41.941000000000003</v>
      </c>
      <c r="E4">
        <v>46.189</v>
      </c>
      <c r="F4">
        <v>47.064</v>
      </c>
      <c r="G4">
        <v>14975.49</v>
      </c>
      <c r="H4">
        <v>42.298250000000003</v>
      </c>
      <c r="I4">
        <v>47.296800000000005</v>
      </c>
      <c r="J4">
        <v>48.204549999999998</v>
      </c>
      <c r="K4">
        <v>10664.894</v>
      </c>
      <c r="L4">
        <v>42.632249999999999</v>
      </c>
      <c r="M4">
        <v>47.543900000000001</v>
      </c>
      <c r="N4">
        <v>48.451899999999995</v>
      </c>
    </row>
    <row r="5" spans="2:14" x14ac:dyDescent="0.2">
      <c r="B5">
        <v>22</v>
      </c>
      <c r="C5">
        <v>9155.73</v>
      </c>
      <c r="D5">
        <v>40.734000000000002</v>
      </c>
      <c r="E5">
        <v>45.307000000000002</v>
      </c>
      <c r="F5">
        <v>46.206000000000003</v>
      </c>
      <c r="G5">
        <v>10557.56</v>
      </c>
      <c r="H5">
        <v>41.202950000000001</v>
      </c>
      <c r="I5">
        <v>46.480599999999995</v>
      </c>
      <c r="J5">
        <v>47.357699999999994</v>
      </c>
      <c r="K5">
        <v>7399.1959999999999</v>
      </c>
      <c r="L5">
        <v>41.572050000000004</v>
      </c>
      <c r="M5">
        <v>46.722149999999999</v>
      </c>
      <c r="N5">
        <v>47.608199999999997</v>
      </c>
    </row>
    <row r="6" spans="2:14" x14ac:dyDescent="0.2">
      <c r="B6">
        <v>24</v>
      </c>
      <c r="C6">
        <v>6395.18</v>
      </c>
      <c r="D6">
        <v>39.537999999999997</v>
      </c>
      <c r="E6">
        <v>44.384999999999998</v>
      </c>
      <c r="F6">
        <v>45.311</v>
      </c>
      <c r="G6">
        <v>7407.4939999999997</v>
      </c>
      <c r="H6">
        <v>40.14255</v>
      </c>
      <c r="I6">
        <v>45.642099999999999</v>
      </c>
      <c r="J6">
        <v>46.493250000000003</v>
      </c>
      <c r="K6">
        <v>5072.1180000000004</v>
      </c>
      <c r="L6">
        <v>40.500799999999998</v>
      </c>
      <c r="M6">
        <v>45.850750000000005</v>
      </c>
      <c r="N6">
        <v>46.707349999999998</v>
      </c>
    </row>
    <row r="7" spans="2:14" x14ac:dyDescent="0.2">
      <c r="B7">
        <v>26</v>
      </c>
      <c r="C7">
        <v>4541.74</v>
      </c>
      <c r="D7">
        <v>38.423499999999997</v>
      </c>
      <c r="E7">
        <v>43.497</v>
      </c>
      <c r="F7">
        <v>44.406999999999996</v>
      </c>
      <c r="G7">
        <v>5256.22</v>
      </c>
      <c r="H7">
        <v>39.140900000000002</v>
      </c>
      <c r="I7">
        <v>44.804599999999994</v>
      </c>
      <c r="J7">
        <v>45.625900000000001</v>
      </c>
      <c r="K7">
        <v>3513.1840000000002</v>
      </c>
      <c r="L7">
        <v>39.48075</v>
      </c>
      <c r="M7">
        <v>44.944299999999998</v>
      </c>
      <c r="N7">
        <v>45.777349999999998</v>
      </c>
    </row>
    <row r="8" spans="2:14" x14ac:dyDescent="0.2">
      <c r="B8">
        <v>28</v>
      </c>
      <c r="C8">
        <v>3310.92</v>
      </c>
      <c r="D8">
        <v>37.385999999999996</v>
      </c>
      <c r="E8">
        <v>42.766500000000001</v>
      </c>
      <c r="F8">
        <v>43.667000000000002</v>
      </c>
      <c r="G8">
        <v>3792.674</v>
      </c>
      <c r="H8">
        <v>38.210350000000005</v>
      </c>
      <c r="I8">
        <v>43.94285</v>
      </c>
      <c r="J8">
        <v>44.76285</v>
      </c>
      <c r="K8">
        <v>2483.0990000000002</v>
      </c>
      <c r="L8">
        <v>38.531800000000004</v>
      </c>
      <c r="M8">
        <v>44.09375</v>
      </c>
      <c r="N8">
        <v>44.914450000000002</v>
      </c>
    </row>
    <row r="9" spans="2:14" x14ac:dyDescent="0.2">
      <c r="B9">
        <v>30</v>
      </c>
      <c r="C9">
        <v>2484.48</v>
      </c>
      <c r="D9">
        <v>36.400999999999996</v>
      </c>
      <c r="E9">
        <v>42.079500000000003</v>
      </c>
      <c r="F9">
        <v>42.942499999999995</v>
      </c>
      <c r="G9">
        <v>2794.3220000000001</v>
      </c>
      <c r="H9">
        <v>37.32085</v>
      </c>
      <c r="I9">
        <v>43.386899999999997</v>
      </c>
      <c r="J9">
        <v>44.220050000000001</v>
      </c>
      <c r="K9">
        <v>1795.21</v>
      </c>
      <c r="L9">
        <v>37.62715</v>
      </c>
      <c r="M9">
        <v>43.577449999999999</v>
      </c>
      <c r="N9">
        <v>44.414500000000004</v>
      </c>
    </row>
    <row r="10" spans="2:14" x14ac:dyDescent="0.2">
      <c r="B10">
        <v>32</v>
      </c>
      <c r="C10">
        <v>1914.55</v>
      </c>
      <c r="D10">
        <v>35.393500000000003</v>
      </c>
      <c r="E10">
        <v>41.230499999999999</v>
      </c>
      <c r="F10">
        <v>42.073499999999996</v>
      </c>
      <c r="G10">
        <v>2063.402</v>
      </c>
      <c r="H10">
        <v>36.461550000000003</v>
      </c>
      <c r="I10">
        <v>42.56465</v>
      </c>
      <c r="J10">
        <v>43.392800000000001</v>
      </c>
      <c r="K10">
        <v>1303.972</v>
      </c>
      <c r="L10">
        <v>36.745450000000005</v>
      </c>
      <c r="M10">
        <v>42.68965</v>
      </c>
      <c r="N10">
        <v>43.525149999999996</v>
      </c>
    </row>
    <row r="11" spans="2:14" x14ac:dyDescent="0.2">
      <c r="B11">
        <v>34</v>
      </c>
      <c r="C11">
        <v>1508.55</v>
      </c>
      <c r="D11">
        <v>34.400999999999996</v>
      </c>
      <c r="E11">
        <v>40.537999999999997</v>
      </c>
      <c r="F11">
        <v>41.332999999999998</v>
      </c>
      <c r="G11">
        <v>1540.307</v>
      </c>
      <c r="H11">
        <v>35.620649999999998</v>
      </c>
      <c r="I11">
        <v>41.7774</v>
      </c>
      <c r="J11">
        <v>42.601550000000003</v>
      </c>
      <c r="K11">
        <v>965.34699999999998</v>
      </c>
      <c r="L11">
        <v>35.890050000000002</v>
      </c>
      <c r="M11">
        <v>41.929699999999997</v>
      </c>
      <c r="N11">
        <v>42.77055</v>
      </c>
    </row>
    <row r="12" spans="2:14" x14ac:dyDescent="0.2">
      <c r="B12">
        <v>36</v>
      </c>
      <c r="C12">
        <v>1208.6199999999999</v>
      </c>
      <c r="D12">
        <v>33.369500000000002</v>
      </c>
      <c r="E12">
        <v>39.636499999999998</v>
      </c>
      <c r="F12">
        <v>40.426500000000004</v>
      </c>
      <c r="G12">
        <v>1158.49</v>
      </c>
      <c r="H12">
        <v>34.791399999999996</v>
      </c>
      <c r="I12">
        <v>41.315200000000004</v>
      </c>
      <c r="J12">
        <v>42.152450000000002</v>
      </c>
      <c r="K12">
        <v>722.82600000000002</v>
      </c>
      <c r="L12">
        <v>35.055999999999997</v>
      </c>
      <c r="M12">
        <v>41.477699999999999</v>
      </c>
      <c r="N12">
        <v>42.304050000000004</v>
      </c>
    </row>
    <row r="13" spans="2:14" x14ac:dyDescent="0.2">
      <c r="B13">
        <v>38</v>
      </c>
      <c r="C13">
        <v>975.82</v>
      </c>
      <c r="D13">
        <v>32.242000000000004</v>
      </c>
      <c r="E13">
        <v>38.844000000000001</v>
      </c>
      <c r="F13">
        <v>39.782499999999999</v>
      </c>
      <c r="G13">
        <v>867.38400000000001</v>
      </c>
      <c r="H13">
        <v>33.936449999999994</v>
      </c>
      <c r="I13">
        <v>40.8309</v>
      </c>
      <c r="J13">
        <v>41.677</v>
      </c>
      <c r="K13">
        <v>539.46600000000001</v>
      </c>
      <c r="L13">
        <v>34.193049999999999</v>
      </c>
      <c r="M13">
        <v>40.977050000000006</v>
      </c>
      <c r="N13">
        <v>41.839449999999999</v>
      </c>
    </row>
    <row r="14" spans="2:14" x14ac:dyDescent="0.2">
      <c r="B14">
        <v>40</v>
      </c>
      <c r="C14">
        <v>784.97</v>
      </c>
      <c r="D14">
        <v>31.084499999999998</v>
      </c>
      <c r="E14">
        <v>38.137500000000003</v>
      </c>
      <c r="F14">
        <v>38.983499999999999</v>
      </c>
      <c r="G14">
        <v>647.76300000000003</v>
      </c>
      <c r="H14">
        <v>33.088850000000001</v>
      </c>
      <c r="I14">
        <v>40.357399999999998</v>
      </c>
      <c r="J14">
        <v>41.189250000000001</v>
      </c>
      <c r="K14">
        <v>402.64</v>
      </c>
      <c r="L14">
        <v>33.3324</v>
      </c>
      <c r="M14">
        <v>40.515100000000004</v>
      </c>
      <c r="N14">
        <v>41.344099999999997</v>
      </c>
    </row>
    <row r="18" spans="15:18" ht="13.5" thickBot="1" x14ac:dyDescent="0.25"/>
    <row r="19" spans="15:18" ht="13.5" thickBot="1" x14ac:dyDescent="0.25">
      <c r="O19" s="8" t="s">
        <v>12</v>
      </c>
      <c r="P19" s="9" t="s">
        <v>8</v>
      </c>
      <c r="Q19" s="9" t="s">
        <v>9</v>
      </c>
      <c r="R19" s="10" t="s">
        <v>10</v>
      </c>
    </row>
    <row r="20" spans="15:18" x14ac:dyDescent="0.2">
      <c r="O20" s="6" t="s">
        <v>8</v>
      </c>
      <c r="P20" s="2">
        <f>[1]!bdrate(C3:C6,D3:D6,C3:C6,D3:D6)</f>
        <v>0</v>
      </c>
      <c r="Q20" s="2">
        <f>[1]!bdrate(C3:C6,D3:D6,G3:G6,H3:H6)</f>
        <v>1.3061729712180892E-2</v>
      </c>
      <c r="R20" s="3">
        <f>[1]!bdrate(C3:C6,D3:D6,K3:K6,L3:L6)</f>
        <v>-0.36198165061138354</v>
      </c>
    </row>
    <row r="21" spans="15:18" x14ac:dyDescent="0.2">
      <c r="O21" s="6" t="s">
        <v>9</v>
      </c>
      <c r="P21" s="2">
        <f>[1]!bdrate(G3:G6,H3:H6,C3:C6,D3:D6)</f>
        <v>-1.2893320642851536E-2</v>
      </c>
      <c r="Q21" s="2">
        <f>[1]!bdrate(G3:G6,H3:H6,G3:G6,H3:H6)</f>
        <v>0</v>
      </c>
      <c r="R21" s="3">
        <f>[1]!bdrate(G3:G6,H3:H6,K3:K6,L3:L6)</f>
        <v>-0.37088961484359351</v>
      </c>
    </row>
    <row r="22" spans="15:18" ht="13.5" thickBot="1" x14ac:dyDescent="0.25">
      <c r="O22" s="7" t="s">
        <v>10</v>
      </c>
      <c r="P22" s="4">
        <f>[1]!bdrate(K3:K6,L3:L6,C3:C6,D3:D6)</f>
        <v>0.56735304079930282</v>
      </c>
      <c r="Q22" s="4">
        <f>[1]!bdrate(K3:K6,L3:L6,G3:G6,H3:H6)</f>
        <v>0.58954616486164757</v>
      </c>
      <c r="R22" s="5">
        <f>[1]!bdrate(K3:K6,L3:L6,K3:K6,L3:L6)</f>
        <v>0</v>
      </c>
    </row>
    <row r="23" spans="15:18" ht="13.5" thickBot="1" x14ac:dyDescent="0.25">
      <c r="O23" s="8" t="s">
        <v>13</v>
      </c>
      <c r="P23" s="9" t="s">
        <v>8</v>
      </c>
      <c r="Q23" s="9" t="s">
        <v>9</v>
      </c>
      <c r="R23" s="10" t="s">
        <v>10</v>
      </c>
    </row>
    <row r="24" spans="15:18" x14ac:dyDescent="0.2">
      <c r="O24" s="6" t="s">
        <v>8</v>
      </c>
      <c r="P24" s="2">
        <f>[1]!bdrate(C7:C10,D7:D10,C7:C10,D7:D10)</f>
        <v>0</v>
      </c>
      <c r="Q24" s="2">
        <f>[1]!bdrate(C7:C10,D7:D10,G7:G10,H7:H10)</f>
        <v>-0.13735095035429934</v>
      </c>
      <c r="R24" s="3">
        <f>[1]!bdrate(C7:C10,D7:D10,K7:K10,L7:L10)</f>
        <v>-0.49784470384155233</v>
      </c>
    </row>
    <row r="25" spans="15:18" x14ac:dyDescent="0.2">
      <c r="O25" s="6" t="s">
        <v>9</v>
      </c>
      <c r="P25" s="2">
        <f>[1]!bdrate(G7:G10,H7:H10,C7:C10,D7:D10)</f>
        <v>0.15921996368130342</v>
      </c>
      <c r="Q25" s="2">
        <f>[1]!bdrate(G7:G10,H7:H10,G7:G10,H7:H10)</f>
        <v>0</v>
      </c>
      <c r="R25" s="3">
        <f>[1]!bdrate(G7:G10,H7:H10,K7:K10,L7:L10)</f>
        <v>-0.41941542141299493</v>
      </c>
    </row>
    <row r="26" spans="15:18" ht="13.5" thickBot="1" x14ac:dyDescent="0.25">
      <c r="O26" s="7" t="s">
        <v>10</v>
      </c>
      <c r="P26" s="4">
        <f>[1]!bdrate(K7:K10,L7:L10,C7:C10,D7:D10)</f>
        <v>0.99141581827400427</v>
      </c>
      <c r="Q26" s="4">
        <f>[1]!bdrate(K7:K10,L7:L10,G7:G10,H7:H10)</f>
        <v>0.72240193226238492</v>
      </c>
      <c r="R26" s="5">
        <f>[1]!bdrate(K7:K10,L7:L10,K7:K10,L7:L10)</f>
        <v>0</v>
      </c>
    </row>
    <row r="27" spans="15:18" ht="13.5" thickBot="1" x14ac:dyDescent="0.25">
      <c r="O27" s="8" t="s">
        <v>11</v>
      </c>
      <c r="P27" s="9" t="s">
        <v>8</v>
      </c>
      <c r="Q27" s="9" t="s">
        <v>9</v>
      </c>
      <c r="R27" s="10" t="s">
        <v>10</v>
      </c>
    </row>
    <row r="28" spans="15:18" x14ac:dyDescent="0.2">
      <c r="O28" s="6" t="s">
        <v>8</v>
      </c>
      <c r="P28" s="2">
        <f>[1]!bdrate(C11:C14,D11:D14,C11:C14,D11:D14)</f>
        <v>0</v>
      </c>
      <c r="Q28" s="2">
        <f>[1]!bdrate(C11:C14,D11:D14,G11:G14,H11:H14)</f>
        <v>-0.37958115502071577</v>
      </c>
      <c r="R28" s="3">
        <f>[1]!bdrate(C11:C14,D11:D14,K11:K14,L11:L14)</f>
        <v>-0.64024168525455183</v>
      </c>
    </row>
    <row r="29" spans="15:18" x14ac:dyDescent="0.2">
      <c r="O29" s="6" t="s">
        <v>9</v>
      </c>
      <c r="P29" s="2">
        <f>[1]!bdrate(G11:G14,H11:H14,C11:C14,D11:D14)</f>
        <v>0.61181435427447406</v>
      </c>
      <c r="Q29" s="2">
        <f>[1]!bdrate(G11:G14,H11:H14,G11:G14,H11:H14)</f>
        <v>0</v>
      </c>
      <c r="R29" s="3">
        <f>[1]!bdrate(G11:G14,H11:H14,K11:K14,L11:L14)</f>
        <v>-0.42976213100915994</v>
      </c>
    </row>
    <row r="30" spans="15:18" ht="13.5" thickBot="1" x14ac:dyDescent="0.25">
      <c r="O30" s="7" t="s">
        <v>10</v>
      </c>
      <c r="P30" s="4">
        <f>[1]!bdrate(K11:K14,L11:L14,C11:C14,D11:D14)</f>
        <v>1.7796438859448278</v>
      </c>
      <c r="Q30" s="4">
        <f>[1]!bdrate(K11:K14,L11:L14,G11:G14,H11:H14)</f>
        <v>0.7536541404549606</v>
      </c>
      <c r="R30" s="5">
        <f>[1]!bdrate(K11:K14,L11:L14,K11:K14,L11:L14)</f>
        <v>0</v>
      </c>
    </row>
    <row r="31" spans="15:18" ht="13.5" thickBot="1" x14ac:dyDescent="0.25">
      <c r="O31" s="8" t="s">
        <v>14</v>
      </c>
      <c r="P31" s="9" t="s">
        <v>8</v>
      </c>
      <c r="Q31" s="9" t="s">
        <v>9</v>
      </c>
      <c r="R31" s="10" t="s">
        <v>10</v>
      </c>
    </row>
    <row r="32" spans="15:18" x14ac:dyDescent="0.2">
      <c r="O32" s="6" t="s">
        <v>8</v>
      </c>
      <c r="P32" s="2">
        <f>[1]!bdrate(C3:C14,D3:D14,C3:C14,D3:D14)</f>
        <v>0</v>
      </c>
      <c r="Q32" s="2">
        <f>[1]!bdrate(C3:C14,D3:D14,G3:G14,H3:H14)</f>
        <v>-0.41360349659732576</v>
      </c>
      <c r="R32" s="3">
        <f>[1]!bdrate(C3:C14,D3:D14,K3:K14,L3:L14)</f>
        <v>-0.63237336923873744</v>
      </c>
    </row>
    <row r="33" spans="15:18" x14ac:dyDescent="0.2">
      <c r="O33" s="6" t="s">
        <v>9</v>
      </c>
      <c r="P33" s="2">
        <f>[1]!bdrate(G3:G14,H3:H14,C3:C14,D3:D14)</f>
        <v>0.70533076885232937</v>
      </c>
      <c r="Q33" s="2">
        <f>[1]!bdrate(G3:G14,H3:H14,G3:G14,H3:H14)</f>
        <v>0</v>
      </c>
      <c r="R33" s="3">
        <f>[1]!bdrate(G3:G14,H3:H14,K3:K14,L3:L14)</f>
        <v>-0.36406355045918459</v>
      </c>
    </row>
    <row r="34" spans="15:18" ht="13.5" thickBot="1" x14ac:dyDescent="0.25">
      <c r="O34" s="7" t="s">
        <v>10</v>
      </c>
      <c r="P34" s="4">
        <f>[1]!bdrate(K3:K14,L3:L14,C3:C14,D3:D14)</f>
        <v>1.7201511433740557</v>
      </c>
      <c r="Q34" s="4">
        <f>[1]!bdrate(K3:K14,L3:L14,G3:G14,H3:H14)</f>
        <v>0.57248416995449869</v>
      </c>
      <c r="R34" s="5">
        <f>[1]!bdrate(K3:K14,L3:L14,K3:K14,L3:L14)</f>
        <v>0</v>
      </c>
    </row>
  </sheetData>
  <mergeCells count="3">
    <mergeCell ref="C1:F1"/>
    <mergeCell ref="G1:J1"/>
    <mergeCell ref="K1:N1"/>
  </mergeCells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4"/>
  <sheetViews>
    <sheetView workbookViewId="0">
      <selection activeCell="R24" sqref="R24:R25"/>
    </sheetView>
  </sheetViews>
  <sheetFormatPr defaultRowHeight="13" x14ac:dyDescent="0.2"/>
  <sheetData>
    <row r="1" spans="2:14" x14ac:dyDescent="0.2">
      <c r="C1" s="11" t="s">
        <v>5</v>
      </c>
      <c r="D1" s="11"/>
      <c r="E1" s="11"/>
      <c r="F1" s="11"/>
      <c r="G1" s="11" t="s">
        <v>6</v>
      </c>
      <c r="H1" s="11"/>
      <c r="I1" s="11"/>
      <c r="J1" s="11"/>
      <c r="K1" s="11" t="s">
        <v>7</v>
      </c>
      <c r="L1" s="11"/>
      <c r="M1" s="11"/>
      <c r="N1" s="11"/>
    </row>
    <row r="2" spans="2:14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2</v>
      </c>
      <c r="I2" t="s">
        <v>3</v>
      </c>
      <c r="J2" t="s">
        <v>4</v>
      </c>
      <c r="K2" t="s">
        <v>1</v>
      </c>
      <c r="L2" t="s">
        <v>2</v>
      </c>
      <c r="M2" t="s">
        <v>3</v>
      </c>
      <c r="N2" t="s">
        <v>4</v>
      </c>
    </row>
    <row r="3" spans="2:14" x14ac:dyDescent="0.2">
      <c r="B3">
        <v>18</v>
      </c>
      <c r="C3">
        <v>49079.76</v>
      </c>
      <c r="D3">
        <v>40.283999999999999</v>
      </c>
      <c r="E3">
        <v>45.97</v>
      </c>
      <c r="F3">
        <v>46.923500000000004</v>
      </c>
      <c r="G3">
        <v>42541.284</v>
      </c>
      <c r="H3">
        <v>40.348550000000003</v>
      </c>
      <c r="I3">
        <v>46.592950000000002</v>
      </c>
      <c r="J3">
        <v>47.829700000000003</v>
      </c>
      <c r="K3">
        <v>39313.982000000004</v>
      </c>
      <c r="L3">
        <v>40.294899999999998</v>
      </c>
      <c r="M3">
        <v>46.493700000000004</v>
      </c>
      <c r="N3">
        <v>47.6843</v>
      </c>
    </row>
    <row r="4" spans="2:14" x14ac:dyDescent="0.2">
      <c r="B4">
        <v>20</v>
      </c>
      <c r="C4">
        <v>30752.84</v>
      </c>
      <c r="D4">
        <v>38.923000000000002</v>
      </c>
      <c r="E4">
        <v>45.293500000000002</v>
      </c>
      <c r="F4">
        <v>46.1815</v>
      </c>
      <c r="G4">
        <v>28174.289000000001</v>
      </c>
      <c r="H4">
        <v>39.267049999999998</v>
      </c>
      <c r="I4">
        <v>45.995149999999995</v>
      </c>
      <c r="J4">
        <v>47.086299999999994</v>
      </c>
      <c r="K4">
        <v>25154.433000000001</v>
      </c>
      <c r="L4">
        <v>39.226100000000002</v>
      </c>
      <c r="M4">
        <v>45.884249999999994</v>
      </c>
      <c r="N4">
        <v>46.963799999999999</v>
      </c>
    </row>
    <row r="5" spans="2:14" x14ac:dyDescent="0.2">
      <c r="B5">
        <v>22</v>
      </c>
      <c r="C5">
        <v>19926.939999999999</v>
      </c>
      <c r="D5">
        <v>37.775500000000001</v>
      </c>
      <c r="E5">
        <v>44.607500000000002</v>
      </c>
      <c r="F5">
        <v>45.463000000000001</v>
      </c>
      <c r="G5">
        <v>18852.106</v>
      </c>
      <c r="H5">
        <v>38.299399999999999</v>
      </c>
      <c r="I5">
        <v>45.356850000000001</v>
      </c>
      <c r="J5">
        <v>46.327950000000001</v>
      </c>
      <c r="K5">
        <v>16172.966</v>
      </c>
      <c r="L5">
        <v>38.287949999999995</v>
      </c>
      <c r="M5">
        <v>45.222899999999996</v>
      </c>
      <c r="N5">
        <v>46.210499999999996</v>
      </c>
    </row>
    <row r="6" spans="2:14" x14ac:dyDescent="0.2">
      <c r="B6">
        <v>24</v>
      </c>
      <c r="C6">
        <v>13705.72</v>
      </c>
      <c r="D6">
        <v>36.763500000000001</v>
      </c>
      <c r="E6">
        <v>43.873999999999995</v>
      </c>
      <c r="F6">
        <v>44.713499999999996</v>
      </c>
      <c r="G6">
        <v>13094.758</v>
      </c>
      <c r="H6">
        <v>37.409050000000001</v>
      </c>
      <c r="I6">
        <v>44.670850000000002</v>
      </c>
      <c r="J6">
        <v>45.542650000000002</v>
      </c>
      <c r="K6">
        <v>10802.216</v>
      </c>
      <c r="L6">
        <v>37.411950000000004</v>
      </c>
      <c r="M6">
        <v>44.519400000000005</v>
      </c>
      <c r="N6">
        <v>45.431750000000001</v>
      </c>
    </row>
    <row r="7" spans="2:14" x14ac:dyDescent="0.2">
      <c r="B7">
        <v>26</v>
      </c>
      <c r="C7">
        <v>9804.32</v>
      </c>
      <c r="D7">
        <v>35.7545</v>
      </c>
      <c r="E7">
        <v>43.064500000000002</v>
      </c>
      <c r="F7">
        <v>43.899000000000001</v>
      </c>
      <c r="G7">
        <v>9559.2090000000007</v>
      </c>
      <c r="H7">
        <v>36.541150000000002</v>
      </c>
      <c r="I7">
        <v>43.986099999999993</v>
      </c>
      <c r="J7">
        <v>44.774500000000003</v>
      </c>
      <c r="K7">
        <v>7683.6139999999996</v>
      </c>
      <c r="L7">
        <v>36.557650000000002</v>
      </c>
      <c r="M7">
        <v>43.797499999999999</v>
      </c>
      <c r="N7">
        <v>44.649299999999997</v>
      </c>
    </row>
    <row r="8" spans="2:14" x14ac:dyDescent="0.2">
      <c r="B8">
        <v>28</v>
      </c>
      <c r="C8">
        <v>7173.33</v>
      </c>
      <c r="D8">
        <v>34.692499999999995</v>
      </c>
      <c r="E8">
        <v>42.308499999999995</v>
      </c>
      <c r="F8">
        <v>43.161999999999999</v>
      </c>
      <c r="G8">
        <v>7178.7240000000002</v>
      </c>
      <c r="H8">
        <v>35.640349999999998</v>
      </c>
      <c r="I8">
        <v>43.251899999999999</v>
      </c>
      <c r="J8">
        <v>43.965450000000004</v>
      </c>
      <c r="K8">
        <v>5606.41</v>
      </c>
      <c r="L8">
        <v>35.646799999999999</v>
      </c>
      <c r="M8">
        <v>43.076099999999997</v>
      </c>
      <c r="N8">
        <v>43.881900000000002</v>
      </c>
    </row>
    <row r="9" spans="2:14" x14ac:dyDescent="0.2">
      <c r="B9">
        <v>30</v>
      </c>
      <c r="C9">
        <v>5356.93</v>
      </c>
      <c r="D9">
        <v>33.603999999999999</v>
      </c>
      <c r="E9">
        <v>41.594999999999999</v>
      </c>
      <c r="F9">
        <v>42.424500000000002</v>
      </c>
      <c r="G9">
        <v>5479.9650000000001</v>
      </c>
      <c r="H9">
        <v>34.685050000000004</v>
      </c>
      <c r="I9">
        <v>42.757050000000007</v>
      </c>
      <c r="J9">
        <v>43.421149999999997</v>
      </c>
      <c r="K9">
        <v>4148.942</v>
      </c>
      <c r="L9">
        <v>34.672800000000002</v>
      </c>
      <c r="M9">
        <v>42.547550000000001</v>
      </c>
      <c r="N9">
        <v>43.306950000000001</v>
      </c>
    </row>
    <row r="10" spans="2:14" x14ac:dyDescent="0.2">
      <c r="B10">
        <v>32</v>
      </c>
      <c r="C10">
        <v>4059.52</v>
      </c>
      <c r="D10">
        <v>32.500999999999998</v>
      </c>
      <c r="E10">
        <v>40.810500000000005</v>
      </c>
      <c r="F10">
        <v>41.644500000000001</v>
      </c>
      <c r="G10">
        <v>4177.3</v>
      </c>
      <c r="H10">
        <v>33.676900000000003</v>
      </c>
      <c r="I10">
        <v>42.035250000000005</v>
      </c>
      <c r="J10">
        <v>42.666899999999998</v>
      </c>
      <c r="K10">
        <v>3103.19</v>
      </c>
      <c r="L10">
        <v>33.657449999999997</v>
      </c>
      <c r="M10">
        <v>41.827849999999998</v>
      </c>
      <c r="N10">
        <v>42.569500000000005</v>
      </c>
    </row>
    <row r="11" spans="2:14" x14ac:dyDescent="0.2">
      <c r="B11">
        <v>34</v>
      </c>
      <c r="C11">
        <v>3150.69</v>
      </c>
      <c r="D11">
        <v>31.436500000000002</v>
      </c>
      <c r="E11">
        <v>40.188500000000005</v>
      </c>
      <c r="F11">
        <v>40.950000000000003</v>
      </c>
      <c r="G11">
        <v>3209.1170000000002</v>
      </c>
      <c r="H11">
        <v>32.675399999999996</v>
      </c>
      <c r="I11">
        <v>41.355599999999995</v>
      </c>
      <c r="J11">
        <v>41.971050000000005</v>
      </c>
      <c r="K11">
        <v>2355.931</v>
      </c>
      <c r="L11">
        <v>32.662050000000001</v>
      </c>
      <c r="M11">
        <v>41.206199999999995</v>
      </c>
      <c r="N11">
        <v>41.939750000000004</v>
      </c>
    </row>
    <row r="12" spans="2:14" x14ac:dyDescent="0.2">
      <c r="B12">
        <v>36</v>
      </c>
      <c r="C12">
        <v>2459.65</v>
      </c>
      <c r="D12">
        <v>30.378999999999998</v>
      </c>
      <c r="E12">
        <v>39.489000000000004</v>
      </c>
      <c r="F12">
        <v>40.233000000000004</v>
      </c>
      <c r="G12">
        <v>2472.4830000000002</v>
      </c>
      <c r="H12">
        <v>31.689050000000002</v>
      </c>
      <c r="I12">
        <v>40.935699999999997</v>
      </c>
      <c r="J12">
        <v>41.546549999999996</v>
      </c>
      <c r="K12">
        <v>1797.55</v>
      </c>
      <c r="L12">
        <v>31.68825</v>
      </c>
      <c r="M12">
        <v>40.760900000000007</v>
      </c>
      <c r="N12">
        <v>41.506599999999999</v>
      </c>
    </row>
    <row r="13" spans="2:14" x14ac:dyDescent="0.2">
      <c r="B13">
        <v>38</v>
      </c>
      <c r="C13">
        <v>1920.55</v>
      </c>
      <c r="D13">
        <v>29.261499999999998</v>
      </c>
      <c r="E13">
        <v>38.864000000000004</v>
      </c>
      <c r="F13">
        <v>39.552499999999995</v>
      </c>
      <c r="G13">
        <v>1887.1769999999999</v>
      </c>
      <c r="H13">
        <v>30.679400000000001</v>
      </c>
      <c r="I13">
        <v>40.469750000000005</v>
      </c>
      <c r="J13">
        <v>41.071100000000001</v>
      </c>
      <c r="K13">
        <v>1364.9829999999999</v>
      </c>
      <c r="L13">
        <v>30.693899999999999</v>
      </c>
      <c r="M13">
        <v>40.309150000000002</v>
      </c>
      <c r="N13">
        <v>41.044350000000001</v>
      </c>
    </row>
    <row r="14" spans="2:14" x14ac:dyDescent="0.2">
      <c r="B14">
        <v>40</v>
      </c>
      <c r="C14">
        <v>1506.74</v>
      </c>
      <c r="D14">
        <v>28.146500000000003</v>
      </c>
      <c r="E14">
        <v>38.269999999999996</v>
      </c>
      <c r="F14">
        <v>38.868000000000002</v>
      </c>
      <c r="G14">
        <v>1436.626</v>
      </c>
      <c r="H14">
        <v>29.700749999999999</v>
      </c>
      <c r="I14">
        <v>40.027349999999998</v>
      </c>
      <c r="J14">
        <v>40.572249999999997</v>
      </c>
      <c r="K14">
        <v>1030.2739999999999</v>
      </c>
      <c r="L14">
        <v>29.72195</v>
      </c>
      <c r="M14">
        <v>39.837649999999996</v>
      </c>
      <c r="N14">
        <v>40.530699999999996</v>
      </c>
    </row>
    <row r="18" spans="15:18" ht="13.5" thickBot="1" x14ac:dyDescent="0.25"/>
    <row r="19" spans="15:18" ht="13.5" thickBot="1" x14ac:dyDescent="0.25">
      <c r="O19" s="8" t="s">
        <v>12</v>
      </c>
      <c r="P19" s="9" t="s">
        <v>8</v>
      </c>
      <c r="Q19" s="9" t="s">
        <v>9</v>
      </c>
      <c r="R19" s="10" t="s">
        <v>10</v>
      </c>
    </row>
    <row r="20" spans="15:18" x14ac:dyDescent="0.2">
      <c r="O20" s="6" t="s">
        <v>8</v>
      </c>
      <c r="P20" s="2">
        <f>[1]!bdrate(C3:C6,D3:D6,C3:C6,D3:D6)</f>
        <v>0</v>
      </c>
      <c r="Q20" s="2">
        <f>[1]!bdrate(C3:C6,D3:D6,G3:G6,H3:H6)</f>
        <v>-0.20432290512800722</v>
      </c>
      <c r="R20" s="3">
        <f>[1]!bdrate(C3:C6,D3:D6,K3:K6,L3:L6)</f>
        <v>-0.2944873463852018</v>
      </c>
    </row>
    <row r="21" spans="15:18" x14ac:dyDescent="0.2">
      <c r="O21" s="6" t="s">
        <v>9</v>
      </c>
      <c r="P21" s="2">
        <f>[1]!bdrate(G3:G6,H3:H6,C3:C6,D3:D6)</f>
        <v>0.25679123660192626</v>
      </c>
      <c r="Q21" s="2">
        <f>[1]!bdrate(G3:G6,H3:H6,G3:G6,H3:H6)</f>
        <v>0</v>
      </c>
      <c r="R21" s="3">
        <f>[1]!bdrate(G3:G6,H3:H6,K3:K6,L3:L6)</f>
        <v>-0.11316303694622232</v>
      </c>
    </row>
    <row r="22" spans="15:18" ht="13.5" thickBot="1" x14ac:dyDescent="0.25">
      <c r="O22" s="7" t="s">
        <v>10</v>
      </c>
      <c r="P22" s="4">
        <f>[1]!bdrate(K3:K6,L3:L6,C3:C6,D3:D6)</f>
        <v>0.41740902147729364</v>
      </c>
      <c r="Q22" s="4">
        <f>[1]!bdrate(K3:K6,L3:L6,G3:G6,H3:H6)</f>
        <v>0.12760297739118953</v>
      </c>
      <c r="R22" s="5">
        <f>[1]!bdrate(K3:K6,L3:L6,K3:K6,L3:L6)</f>
        <v>0</v>
      </c>
    </row>
    <row r="23" spans="15:18" ht="13.5" thickBot="1" x14ac:dyDescent="0.25">
      <c r="O23" s="8" t="s">
        <v>13</v>
      </c>
      <c r="P23" s="9" t="s">
        <v>8</v>
      </c>
      <c r="Q23" s="9" t="s">
        <v>9</v>
      </c>
      <c r="R23" s="10" t="s">
        <v>10</v>
      </c>
    </row>
    <row r="24" spans="15:18" x14ac:dyDescent="0.2">
      <c r="O24" s="6" t="s">
        <v>8</v>
      </c>
      <c r="P24" s="2">
        <f>[1]!bdrate(C7:C10,D7:D10,C7:C10,D7:D10)</f>
        <v>0</v>
      </c>
      <c r="Q24" s="2">
        <f>[1]!bdrate(C7:C10,D7:D10,G7:G10,H7:H10)</f>
        <v>-0.23644465597609854</v>
      </c>
      <c r="R24" s="3">
        <f>[1]!bdrate(C7:C10,D7:D10,K7:K10,L7:L10)</f>
        <v>-0.41842953213768164</v>
      </c>
    </row>
    <row r="25" spans="15:18" x14ac:dyDescent="0.2">
      <c r="O25" s="6" t="s">
        <v>9</v>
      </c>
      <c r="P25" s="2">
        <f>[1]!bdrate(G7:G10,H7:H10,C7:C10,D7:D10)</f>
        <v>0.30966276095986189</v>
      </c>
      <c r="Q25" s="2">
        <f>[1]!bdrate(G7:G10,H7:H10,G7:G10,H7:H10)</f>
        <v>0</v>
      </c>
      <c r="R25" s="3">
        <f>[1]!bdrate(G7:G10,H7:H10,K7:K10,L7:L10)</f>
        <v>-0.2304958512591303</v>
      </c>
    </row>
    <row r="26" spans="15:18" ht="13.5" thickBot="1" x14ac:dyDescent="0.25">
      <c r="O26" s="7" t="s">
        <v>10</v>
      </c>
      <c r="P26" s="4">
        <f>[1]!bdrate(K7:K10,L7:L10,C7:C10,D7:D10)</f>
        <v>0.71948208387490031</v>
      </c>
      <c r="Q26" s="4">
        <f>[1]!bdrate(K7:K10,L7:L10,G7:G10,H7:H10)</f>
        <v>0.29953815276537221</v>
      </c>
      <c r="R26" s="5">
        <f>[1]!bdrate(K7:K10,L7:L10,K7:K10,L7:L10)</f>
        <v>0</v>
      </c>
    </row>
    <row r="27" spans="15:18" ht="13.5" thickBot="1" x14ac:dyDescent="0.25">
      <c r="O27" s="8" t="s">
        <v>11</v>
      </c>
      <c r="P27" s="9" t="s">
        <v>8</v>
      </c>
      <c r="Q27" s="9" t="s">
        <v>9</v>
      </c>
      <c r="R27" s="10" t="s">
        <v>10</v>
      </c>
    </row>
    <row r="28" spans="15:18" x14ac:dyDescent="0.2">
      <c r="O28" s="6" t="s">
        <v>8</v>
      </c>
      <c r="P28" s="2">
        <f>[1]!bdrate(C11:C14,D11:D14,C11:C14,D11:D14)</f>
        <v>0</v>
      </c>
      <c r="Q28" s="2">
        <f>[1]!bdrate(C11:C14,D11:D14,G11:G14,H11:H14)</f>
        <v>-0.28956107960813371</v>
      </c>
      <c r="R28" s="3">
        <f>[1]!bdrate(C11:C14,D11:D14,K11:K14,L11:L14)</f>
        <v>-0.48864179604550584</v>
      </c>
    </row>
    <row r="29" spans="15:18" x14ac:dyDescent="0.2">
      <c r="O29" s="6" t="s">
        <v>9</v>
      </c>
      <c r="P29" s="2">
        <f>[1]!bdrate(G11:G14,H11:H14,C11:C14,D11:D14)</f>
        <v>0.4075805411229676</v>
      </c>
      <c r="Q29" s="2">
        <f>[1]!bdrate(G11:G14,H11:H14,G11:G14,H11:H14)</f>
        <v>0</v>
      </c>
      <c r="R29" s="3">
        <f>[1]!bdrate(G11:G14,H11:H14,K11:K14,L11:L14)</f>
        <v>-0.275976764089777</v>
      </c>
    </row>
    <row r="30" spans="15:18" ht="13.5" thickBot="1" x14ac:dyDescent="0.25">
      <c r="O30" s="7" t="s">
        <v>10</v>
      </c>
      <c r="P30" s="4">
        <f>[1]!bdrate(K11:K14,L11:L14,C11:C14,D11:D14)</f>
        <v>0.95557633038188272</v>
      </c>
      <c r="Q30" s="4">
        <f>[1]!bdrate(K11:K14,L11:L14,G11:G14,H11:H14)</f>
        <v>0.38117114258470752</v>
      </c>
      <c r="R30" s="5">
        <f>[1]!bdrate(K11:K14,L11:L14,K11:K14,L11:L14)</f>
        <v>0</v>
      </c>
    </row>
    <row r="31" spans="15:18" ht="13.5" thickBot="1" x14ac:dyDescent="0.25">
      <c r="O31" s="8" t="s">
        <v>14</v>
      </c>
      <c r="P31" s="9" t="s">
        <v>8</v>
      </c>
      <c r="Q31" s="9" t="s">
        <v>9</v>
      </c>
      <c r="R31" s="10" t="s">
        <v>10</v>
      </c>
    </row>
    <row r="32" spans="15:18" x14ac:dyDescent="0.2">
      <c r="O32" s="6" t="s">
        <v>8</v>
      </c>
      <c r="P32" s="2">
        <f>[1]!bdrate(C3:C14,D3:D14,C3:C14,D3:D14)</f>
        <v>0</v>
      </c>
      <c r="Q32" s="2">
        <f>[1]!bdrate(C3:C14,D3:D14,G3:G14,H3:H14)</f>
        <v>-0.47814204841135033</v>
      </c>
      <c r="R32" s="3">
        <f>[1]!bdrate(C3:C14,D3:D14,K3:K14,L3:L14)</f>
        <v>-0.49691041303024197</v>
      </c>
    </row>
    <row r="33" spans="15:18" x14ac:dyDescent="0.2">
      <c r="O33" s="6" t="s">
        <v>9</v>
      </c>
      <c r="P33" s="2">
        <f>[1]!bdrate(G3:G14,H3:H14,C3:C14,D3:D14)</f>
        <v>0.91623026334231628</v>
      </c>
      <c r="Q33" s="2">
        <f>[1]!bdrate(G3:G14,H3:H14,G3:G14,H3:H14)</f>
        <v>0</v>
      </c>
      <c r="R33" s="3">
        <f>[1]!bdrate(G3:G14,H3:H14,K3:K14,L3:L14)</f>
        <v>-3.4729307305951362E-2</v>
      </c>
    </row>
    <row r="34" spans="15:18" ht="13.5" thickBot="1" x14ac:dyDescent="0.25">
      <c r="O34" s="7" t="s">
        <v>10</v>
      </c>
      <c r="P34" s="4">
        <f>[1]!bdrate(K3:K14,L3:L14,C3:C14,D3:D14)</f>
        <v>0.9877175475311768</v>
      </c>
      <c r="Q34" s="4">
        <f>[1]!bdrate(K3:K14,L3:L14,G3:G14,H3:H14)</f>
        <v>3.5978827046973416E-2</v>
      </c>
      <c r="R34" s="5">
        <f>[1]!bdrate(K3:K14,L3:L14,K3:K14,L3:L14)</f>
        <v>0</v>
      </c>
    </row>
  </sheetData>
  <mergeCells count="3">
    <mergeCell ref="C1:F1"/>
    <mergeCell ref="G1:J1"/>
    <mergeCell ref="K1:N1"/>
  </mergeCells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4"/>
  <sheetViews>
    <sheetView workbookViewId="0">
      <selection activeCell="R24" sqref="R24:R25"/>
    </sheetView>
  </sheetViews>
  <sheetFormatPr defaultRowHeight="13" x14ac:dyDescent="0.2"/>
  <sheetData>
    <row r="1" spans="2:14" x14ac:dyDescent="0.2">
      <c r="C1" s="11" t="s">
        <v>5</v>
      </c>
      <c r="D1" s="11"/>
      <c r="E1" s="11"/>
      <c r="F1" s="11"/>
      <c r="G1" s="11" t="s">
        <v>6</v>
      </c>
      <c r="H1" s="11"/>
      <c r="I1" s="11"/>
      <c r="J1" s="11"/>
      <c r="K1" s="11" t="s">
        <v>7</v>
      </c>
      <c r="L1" s="11"/>
      <c r="M1" s="11"/>
      <c r="N1" s="11"/>
    </row>
    <row r="2" spans="2:14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2</v>
      </c>
      <c r="I2" t="s">
        <v>3</v>
      </c>
      <c r="J2" t="s">
        <v>4</v>
      </c>
      <c r="K2" t="s">
        <v>1</v>
      </c>
      <c r="L2" t="s">
        <v>2</v>
      </c>
      <c r="M2" t="s">
        <v>3</v>
      </c>
      <c r="N2" t="s">
        <v>4</v>
      </c>
    </row>
    <row r="3" spans="2:14" x14ac:dyDescent="0.2">
      <c r="B3">
        <v>18</v>
      </c>
      <c r="C3">
        <v>19800.849999999999</v>
      </c>
      <c r="D3">
        <v>41.6785</v>
      </c>
      <c r="E3">
        <v>46.725999999999999</v>
      </c>
      <c r="F3">
        <v>48.941500000000005</v>
      </c>
      <c r="G3">
        <v>19493.538</v>
      </c>
      <c r="H3">
        <v>41.945700000000002</v>
      </c>
      <c r="I3">
        <v>47.270899999999997</v>
      </c>
      <c r="J3">
        <v>49.990200000000002</v>
      </c>
      <c r="K3">
        <v>17691.073</v>
      </c>
      <c r="L3">
        <v>41.908250000000002</v>
      </c>
      <c r="M3">
        <v>47.176649999999995</v>
      </c>
      <c r="N3">
        <v>49.815100000000001</v>
      </c>
    </row>
    <row r="4" spans="2:14" x14ac:dyDescent="0.2">
      <c r="B4">
        <v>20</v>
      </c>
      <c r="C4">
        <v>11477.29</v>
      </c>
      <c r="D4">
        <v>40.849000000000004</v>
      </c>
      <c r="E4">
        <v>46.36</v>
      </c>
      <c r="F4">
        <v>48.304000000000002</v>
      </c>
      <c r="G4">
        <v>11681.856</v>
      </c>
      <c r="H4">
        <v>41.211100000000002</v>
      </c>
      <c r="I4">
        <v>47.041049999999998</v>
      </c>
      <c r="J4">
        <v>49.49465</v>
      </c>
      <c r="K4">
        <v>10009.25</v>
      </c>
      <c r="L4">
        <v>41.174399999999999</v>
      </c>
      <c r="M4">
        <v>46.937600000000003</v>
      </c>
      <c r="N4">
        <v>49.309399999999997</v>
      </c>
    </row>
    <row r="5" spans="2:14" x14ac:dyDescent="0.2">
      <c r="B5">
        <v>22</v>
      </c>
      <c r="C5">
        <v>7067.69</v>
      </c>
      <c r="D5">
        <v>40.127499999999998</v>
      </c>
      <c r="E5">
        <v>46.027000000000001</v>
      </c>
      <c r="F5">
        <v>47.648000000000003</v>
      </c>
      <c r="G5">
        <v>7282.7669999999998</v>
      </c>
      <c r="H5">
        <v>40.584500000000006</v>
      </c>
      <c r="I5">
        <v>46.799400000000006</v>
      </c>
      <c r="J5">
        <v>48.949750000000002</v>
      </c>
      <c r="K5">
        <v>5794.366</v>
      </c>
      <c r="L5">
        <v>40.552949999999996</v>
      </c>
      <c r="M5">
        <v>46.667999999999999</v>
      </c>
      <c r="N5">
        <v>48.737250000000003</v>
      </c>
    </row>
    <row r="6" spans="2:14" x14ac:dyDescent="0.2">
      <c r="B6">
        <v>24</v>
      </c>
      <c r="C6">
        <v>4686.26</v>
      </c>
      <c r="D6">
        <v>39.423500000000004</v>
      </c>
      <c r="E6">
        <v>45.613</v>
      </c>
      <c r="F6">
        <v>46.902500000000003</v>
      </c>
      <c r="G6">
        <v>4670.5039999999999</v>
      </c>
      <c r="H6">
        <v>40.005250000000004</v>
      </c>
      <c r="I6">
        <v>46.526049999999998</v>
      </c>
      <c r="J6">
        <v>48.351550000000003</v>
      </c>
      <c r="K6">
        <v>3628.9459999999999</v>
      </c>
      <c r="L6">
        <v>39.979799999999997</v>
      </c>
      <c r="M6">
        <v>46.356549999999999</v>
      </c>
      <c r="N6">
        <v>48.107100000000003</v>
      </c>
    </row>
    <row r="7" spans="2:14" x14ac:dyDescent="0.2">
      <c r="B7">
        <v>26</v>
      </c>
      <c r="C7">
        <v>3305.39</v>
      </c>
      <c r="D7">
        <v>38.683499999999995</v>
      </c>
      <c r="E7">
        <v>45.099000000000004</v>
      </c>
      <c r="F7">
        <v>46.153999999999996</v>
      </c>
      <c r="G7">
        <v>3148.4250000000002</v>
      </c>
      <c r="H7">
        <v>39.430949999999996</v>
      </c>
      <c r="I7">
        <v>46.200199999999995</v>
      </c>
      <c r="J7">
        <v>47.718800000000002</v>
      </c>
      <c r="K7">
        <v>2467.0839999999998</v>
      </c>
      <c r="L7">
        <v>39.393000000000001</v>
      </c>
      <c r="M7">
        <v>46.009900000000002</v>
      </c>
      <c r="N7">
        <v>47.442149999999998</v>
      </c>
    </row>
    <row r="8" spans="2:14" x14ac:dyDescent="0.2">
      <c r="B8">
        <v>28</v>
      </c>
      <c r="C8">
        <v>2427.71</v>
      </c>
      <c r="D8">
        <v>37.882000000000005</v>
      </c>
      <c r="E8">
        <v>44.602000000000004</v>
      </c>
      <c r="F8">
        <v>45.486000000000004</v>
      </c>
      <c r="G8">
        <v>2266.42</v>
      </c>
      <c r="H8">
        <v>38.83005</v>
      </c>
      <c r="I8">
        <v>45.816249999999997</v>
      </c>
      <c r="J8">
        <v>47.029200000000003</v>
      </c>
      <c r="K8">
        <v>1750.9459999999999</v>
      </c>
      <c r="L8">
        <v>38.767300000000006</v>
      </c>
      <c r="M8">
        <v>45.616550000000004</v>
      </c>
      <c r="N8">
        <v>46.78145</v>
      </c>
    </row>
    <row r="9" spans="2:14" x14ac:dyDescent="0.2">
      <c r="B9">
        <v>30</v>
      </c>
      <c r="C9">
        <v>1838.72</v>
      </c>
      <c r="D9">
        <v>37.033999999999999</v>
      </c>
      <c r="E9">
        <v>44.072500000000005</v>
      </c>
      <c r="F9">
        <v>44.629499999999993</v>
      </c>
      <c r="G9">
        <v>1693.77</v>
      </c>
      <c r="H9">
        <v>38.170749999999998</v>
      </c>
      <c r="I9">
        <v>45.569299999999998</v>
      </c>
      <c r="J9">
        <v>46.556650000000005</v>
      </c>
      <c r="K9">
        <v>1282.55</v>
      </c>
      <c r="L9">
        <v>38.08925</v>
      </c>
      <c r="M9">
        <v>45.258049999999997</v>
      </c>
      <c r="N9">
        <v>46.170299999999997</v>
      </c>
    </row>
    <row r="10" spans="2:14" x14ac:dyDescent="0.2">
      <c r="B10">
        <v>32</v>
      </c>
      <c r="C10">
        <v>1418.99</v>
      </c>
      <c r="D10">
        <v>36.156000000000006</v>
      </c>
      <c r="E10">
        <v>43.445999999999998</v>
      </c>
      <c r="F10">
        <v>43.7485</v>
      </c>
      <c r="G10">
        <v>1280.933</v>
      </c>
      <c r="H10">
        <v>37.468299999999999</v>
      </c>
      <c r="I10">
        <v>45.091049999999996</v>
      </c>
      <c r="J10">
        <v>45.778300000000002</v>
      </c>
      <c r="K10">
        <v>959.12599999999998</v>
      </c>
      <c r="L10">
        <v>37.368449999999996</v>
      </c>
      <c r="M10">
        <v>44.808099999999996</v>
      </c>
      <c r="N10">
        <v>45.452100000000002</v>
      </c>
    </row>
    <row r="11" spans="2:14" x14ac:dyDescent="0.2">
      <c r="B11">
        <v>34</v>
      </c>
      <c r="C11">
        <v>1121.3399999999999</v>
      </c>
      <c r="D11">
        <v>35.277000000000001</v>
      </c>
      <c r="E11">
        <v>42.954999999999998</v>
      </c>
      <c r="F11">
        <v>43.069499999999998</v>
      </c>
      <c r="G11">
        <v>985.09400000000005</v>
      </c>
      <c r="H11">
        <v>36.730550000000001</v>
      </c>
      <c r="I11">
        <v>44.550799999999995</v>
      </c>
      <c r="J11">
        <v>44.925649999999997</v>
      </c>
      <c r="K11">
        <v>730.947</v>
      </c>
      <c r="L11">
        <v>36.613950000000003</v>
      </c>
      <c r="M11">
        <v>44.339449999999999</v>
      </c>
      <c r="N11">
        <v>44.737349999999999</v>
      </c>
    </row>
    <row r="12" spans="2:14" x14ac:dyDescent="0.2">
      <c r="B12">
        <v>36</v>
      </c>
      <c r="C12">
        <v>900.34</v>
      </c>
      <c r="D12">
        <v>34.352999999999994</v>
      </c>
      <c r="E12">
        <v>42.152500000000003</v>
      </c>
      <c r="F12">
        <v>41.956000000000003</v>
      </c>
      <c r="G12">
        <v>769.61800000000005</v>
      </c>
      <c r="H12">
        <v>35.9634</v>
      </c>
      <c r="I12">
        <v>44.249200000000002</v>
      </c>
      <c r="J12">
        <v>44.471899999999998</v>
      </c>
      <c r="K12">
        <v>564.20899999999995</v>
      </c>
      <c r="L12">
        <v>35.832499999999996</v>
      </c>
      <c r="M12">
        <v>44.008250000000004</v>
      </c>
      <c r="N12">
        <v>44.2652</v>
      </c>
    </row>
    <row r="13" spans="2:14" x14ac:dyDescent="0.2">
      <c r="B13">
        <v>38</v>
      </c>
      <c r="C13">
        <v>726.06</v>
      </c>
      <c r="D13">
        <v>33.362499999999997</v>
      </c>
      <c r="E13">
        <v>41.655999999999999</v>
      </c>
      <c r="F13">
        <v>41.088999999999999</v>
      </c>
      <c r="G13">
        <v>598.87</v>
      </c>
      <c r="H13">
        <v>35.129300000000001</v>
      </c>
      <c r="I13">
        <v>43.91675</v>
      </c>
      <c r="J13">
        <v>44.007100000000001</v>
      </c>
      <c r="K13">
        <v>435.39800000000002</v>
      </c>
      <c r="L13">
        <v>34.993000000000002</v>
      </c>
      <c r="M13">
        <v>43.647000000000006</v>
      </c>
      <c r="N13">
        <v>43.777000000000001</v>
      </c>
    </row>
    <row r="14" spans="2:14" x14ac:dyDescent="0.2">
      <c r="B14">
        <v>40</v>
      </c>
      <c r="C14">
        <v>591.29999999999995</v>
      </c>
      <c r="D14">
        <v>32.350999999999999</v>
      </c>
      <c r="E14">
        <v>41.051500000000004</v>
      </c>
      <c r="F14">
        <v>40.369</v>
      </c>
      <c r="G14">
        <v>466.41800000000001</v>
      </c>
      <c r="H14">
        <v>34.266599999999997</v>
      </c>
      <c r="I14">
        <v>43.603300000000004</v>
      </c>
      <c r="J14">
        <v>43.484049999999996</v>
      </c>
      <c r="K14">
        <v>335.9</v>
      </c>
      <c r="L14">
        <v>34.123100000000001</v>
      </c>
      <c r="M14">
        <v>43.278100000000002</v>
      </c>
      <c r="N14">
        <v>43.26585</v>
      </c>
    </row>
    <row r="18" spans="15:18" ht="13.5" thickBot="1" x14ac:dyDescent="0.25"/>
    <row r="19" spans="15:18" ht="13.5" thickBot="1" x14ac:dyDescent="0.25">
      <c r="O19" s="8" t="s">
        <v>12</v>
      </c>
      <c r="P19" s="9" t="s">
        <v>8</v>
      </c>
      <c r="Q19" s="9" t="s">
        <v>9</v>
      </c>
      <c r="R19" s="10" t="s">
        <v>10</v>
      </c>
    </row>
    <row r="20" spans="15:18" x14ac:dyDescent="0.2">
      <c r="O20" s="6" t="s">
        <v>8</v>
      </c>
      <c r="P20" s="2">
        <f>[1]!bdrate(C3:C6,D3:D6,C3:C6,D3:D6)</f>
        <v>0</v>
      </c>
      <c r="Q20" s="2">
        <f>[1]!bdrate(C3:C6,D3:D6,G3:G6,H3:H6)</f>
        <v>-0.22563610874155959</v>
      </c>
      <c r="R20" s="3">
        <f>[1]!bdrate(C3:C6,D3:D6,K3:K6,L3:L6)</f>
        <v>-0.34568932944708464</v>
      </c>
    </row>
    <row r="21" spans="15:18" x14ac:dyDescent="0.2">
      <c r="O21" s="6" t="s">
        <v>9</v>
      </c>
      <c r="P21" s="2">
        <f>[1]!bdrate(G3:G6,H3:H6,C3:C6,D3:D6)</f>
        <v>0.29138252866474956</v>
      </c>
      <c r="Q21" s="2">
        <f>[1]!bdrate(G3:G6,H3:H6,G3:G6,H3:H6)</f>
        <v>0</v>
      </c>
      <c r="R21" s="3">
        <f>[1]!bdrate(G3:G6,H3:H6,K3:K6,L3:L6)</f>
        <v>-0.14410074682583129</v>
      </c>
    </row>
    <row r="22" spans="15:18" ht="13.5" thickBot="1" x14ac:dyDescent="0.25">
      <c r="O22" s="7" t="s">
        <v>10</v>
      </c>
      <c r="P22" s="4">
        <f>[1]!bdrate(K3:K6,L3:L6,C3:C6,D3:D6)</f>
        <v>0.52832598489485894</v>
      </c>
      <c r="Q22" s="4">
        <f>[1]!bdrate(K3:K6,L3:L6,G3:G6,H3:H6)</f>
        <v>0.16836180928003208</v>
      </c>
      <c r="R22" s="5">
        <f>[1]!bdrate(K3:K6,L3:L6,K3:K6,L3:L6)</f>
        <v>0</v>
      </c>
    </row>
    <row r="23" spans="15:18" ht="13.5" thickBot="1" x14ac:dyDescent="0.25">
      <c r="O23" s="8" t="s">
        <v>13</v>
      </c>
      <c r="P23" s="9" t="s">
        <v>8</v>
      </c>
      <c r="Q23" s="9" t="s">
        <v>9</v>
      </c>
      <c r="R23" s="10" t="s">
        <v>10</v>
      </c>
    </row>
    <row r="24" spans="15:18" x14ac:dyDescent="0.2">
      <c r="O24" s="6" t="s">
        <v>8</v>
      </c>
      <c r="P24" s="2">
        <f>[1]!bdrate(C7:C10,D7:D10,C7:C10,D7:D10)</f>
        <v>0</v>
      </c>
      <c r="Q24" s="2">
        <f>[1]!bdrate(C7:C10,D7:D10,G7:G10,H7:H10)</f>
        <v>-0.37574677750369234</v>
      </c>
      <c r="R24" s="3">
        <f>[1]!bdrate(C7:C10,D7:D10,K7:K10,L7:L10)</f>
        <v>-0.51192771415166294</v>
      </c>
    </row>
    <row r="25" spans="15:18" x14ac:dyDescent="0.2">
      <c r="O25" s="6" t="s">
        <v>9</v>
      </c>
      <c r="P25" s="2">
        <f>[1]!bdrate(G7:G10,H7:H10,C7:C10,D7:D10)</f>
        <v>0.60191403738554961</v>
      </c>
      <c r="Q25" s="2">
        <f>[1]!bdrate(G7:G10,H7:H10,G7:G10,H7:H10)</f>
        <v>0</v>
      </c>
      <c r="R25" s="3">
        <f>[1]!bdrate(G7:G10,H7:H10,K7:K10,L7:L10)</f>
        <v>-0.21023663247868352</v>
      </c>
    </row>
    <row r="26" spans="15:18" ht="13.5" thickBot="1" x14ac:dyDescent="0.25">
      <c r="O26" s="7" t="s">
        <v>10</v>
      </c>
      <c r="P26" s="4">
        <f>[1]!bdrate(K7:K10,L7:L10,C7:C10,D7:D10)</f>
        <v>1.0488768344259949</v>
      </c>
      <c r="Q26" s="4">
        <f>[1]!bdrate(K7:K10,L7:L10,G7:G10,H7:H10)</f>
        <v>0.26620205636849703</v>
      </c>
      <c r="R26" s="5">
        <f>[1]!bdrate(K7:K10,L7:L10,K7:K10,L7:L10)</f>
        <v>0</v>
      </c>
    </row>
    <row r="27" spans="15:18" ht="13.5" thickBot="1" x14ac:dyDescent="0.25">
      <c r="O27" s="8" t="s">
        <v>11</v>
      </c>
      <c r="P27" s="9" t="s">
        <v>8</v>
      </c>
      <c r="Q27" s="9" t="s">
        <v>9</v>
      </c>
      <c r="R27" s="10" t="s">
        <v>10</v>
      </c>
    </row>
    <row r="28" spans="15:18" x14ac:dyDescent="0.2">
      <c r="O28" s="6" t="s">
        <v>8</v>
      </c>
      <c r="P28" s="2">
        <f>[1]!bdrate(C11:C14,D11:D14,C11:C14,D11:D14)</f>
        <v>0</v>
      </c>
      <c r="Q28" s="2">
        <f>[1]!bdrate(C11:C14,D11:D14,G11:G14,H11:H14)</f>
        <v>-0.45666400049696898</v>
      </c>
      <c r="R28" s="3">
        <f>[1]!bdrate(C11:C14,D11:D14,K11:K14,L11:L14)</f>
        <v>-0.59169616994280139</v>
      </c>
    </row>
    <row r="29" spans="15:18" x14ac:dyDescent="0.2">
      <c r="O29" s="6" t="s">
        <v>9</v>
      </c>
      <c r="P29" s="2">
        <f>[1]!bdrate(G11:G14,H11:H14,C11:C14,D11:D14)</f>
        <v>0.84048176619009674</v>
      </c>
      <c r="Q29" s="2">
        <f>[1]!bdrate(G11:G14,H11:H14,G11:G14,H11:H14)</f>
        <v>0</v>
      </c>
      <c r="R29" s="3">
        <f>[1]!bdrate(G11:G14,H11:H14,K11:K14,L11:L14)</f>
        <v>-0.23952737651406808</v>
      </c>
    </row>
    <row r="30" spans="15:18" ht="13.5" thickBot="1" x14ac:dyDescent="0.25">
      <c r="O30" s="7" t="s">
        <v>10</v>
      </c>
      <c r="P30" s="4">
        <f>[1]!bdrate(K11:K14,L11:L14,C11:C14,D11:D14)</f>
        <v>1.4491565505518564</v>
      </c>
      <c r="Q30" s="4">
        <f>[1]!bdrate(K11:K14,L11:L14,G11:G14,H11:H14)</f>
        <v>0.31497172826037856</v>
      </c>
      <c r="R30" s="5">
        <f>[1]!bdrate(K11:K14,L11:L14,K11:K14,L11:L14)</f>
        <v>0</v>
      </c>
    </row>
    <row r="31" spans="15:18" ht="13.5" thickBot="1" x14ac:dyDescent="0.25">
      <c r="O31" s="8" t="s">
        <v>14</v>
      </c>
      <c r="P31" s="9" t="s">
        <v>8</v>
      </c>
      <c r="Q31" s="9" t="s">
        <v>9</v>
      </c>
      <c r="R31" s="10" t="s">
        <v>10</v>
      </c>
    </row>
    <row r="32" spans="15:18" x14ac:dyDescent="0.2">
      <c r="O32" s="6" t="s">
        <v>8</v>
      </c>
      <c r="P32" s="2">
        <f>[1]!bdrate(C3:C14,D3:D14,C3:C14,D3:D14)</f>
        <v>0</v>
      </c>
      <c r="Q32" s="2">
        <f>[1]!bdrate(C3:C14,D3:D14,G3:G14,H3:H14)</f>
        <v>-0.52003187030471287</v>
      </c>
      <c r="R32" s="3">
        <f>[1]!bdrate(C3:C14,D3:D14,K3:K14,L3:L14)</f>
        <v>-0.51773213794483108</v>
      </c>
    </row>
    <row r="33" spans="15:18" x14ac:dyDescent="0.2">
      <c r="O33" s="6" t="s">
        <v>9</v>
      </c>
      <c r="P33" s="2">
        <f>[1]!bdrate(G3:G14,H3:H14,C3:C14,D3:D14)</f>
        <v>1.0834716684936154</v>
      </c>
      <c r="Q33" s="2">
        <f>[1]!bdrate(G3:G14,H3:H14,G3:G14,H3:H14)</f>
        <v>0</v>
      </c>
      <c r="R33" s="3">
        <f>[1]!bdrate(G3:G14,H3:H14,K3:K14,L3:L14)</f>
        <v>-1.1352875472183888E-2</v>
      </c>
    </row>
    <row r="34" spans="15:18" ht="13.5" thickBot="1" x14ac:dyDescent="0.25">
      <c r="O34" s="7" t="s">
        <v>10</v>
      </c>
      <c r="P34" s="4">
        <f>[1]!bdrate(K3:K14,L3:L14,C3:C14,D3:D14)</f>
        <v>1.0735364694187424</v>
      </c>
      <c r="Q34" s="4">
        <f>[1]!bdrate(K3:K14,L3:L14,G3:G14,H3:H14)</f>
        <v>1.1483243303424429E-2</v>
      </c>
      <c r="R34" s="5">
        <f>[1]!bdrate(K3:K14,L3:L14,K3:K14,L3:L14)</f>
        <v>0</v>
      </c>
    </row>
  </sheetData>
  <mergeCells count="3">
    <mergeCell ref="C1:F1"/>
    <mergeCell ref="G1:J1"/>
    <mergeCell ref="K1:N1"/>
  </mergeCells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4"/>
  <sheetViews>
    <sheetView workbookViewId="0">
      <selection activeCell="R24" sqref="R24:R25"/>
    </sheetView>
  </sheetViews>
  <sheetFormatPr defaultRowHeight="13" x14ac:dyDescent="0.2"/>
  <sheetData>
    <row r="1" spans="2:14" x14ac:dyDescent="0.2">
      <c r="C1" s="11" t="s">
        <v>5</v>
      </c>
      <c r="D1" s="11"/>
      <c r="E1" s="11"/>
      <c r="F1" s="11"/>
      <c r="G1" s="11" t="s">
        <v>6</v>
      </c>
      <c r="H1" s="11"/>
      <c r="I1" s="11"/>
      <c r="J1" s="11"/>
      <c r="K1" s="11" t="s">
        <v>7</v>
      </c>
      <c r="L1" s="11"/>
      <c r="M1" s="11"/>
      <c r="N1" s="11"/>
    </row>
    <row r="2" spans="2:14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1</v>
      </c>
      <c r="H2" t="s">
        <v>2</v>
      </c>
      <c r="I2" t="s">
        <v>3</v>
      </c>
      <c r="J2" t="s">
        <v>4</v>
      </c>
      <c r="K2" t="s">
        <v>1</v>
      </c>
      <c r="L2" t="s">
        <v>2</v>
      </c>
      <c r="M2" t="s">
        <v>3</v>
      </c>
      <c r="N2" t="s">
        <v>4</v>
      </c>
    </row>
    <row r="3" spans="2:14" x14ac:dyDescent="0.2">
      <c r="B3">
        <v>18</v>
      </c>
      <c r="C3">
        <v>22883.040000000001</v>
      </c>
      <c r="D3">
        <v>42.2605</v>
      </c>
      <c r="E3">
        <v>48.358499999999999</v>
      </c>
      <c r="F3">
        <v>47.783000000000001</v>
      </c>
      <c r="G3">
        <v>24863.937999999998</v>
      </c>
      <c r="H3">
        <v>42.830100000000002</v>
      </c>
      <c r="I3">
        <v>49.210499999999996</v>
      </c>
      <c r="J3">
        <v>48.727400000000003</v>
      </c>
      <c r="K3">
        <v>18903.960999999999</v>
      </c>
      <c r="L3">
        <v>42.969300000000004</v>
      </c>
      <c r="M3">
        <v>49.300399999999996</v>
      </c>
      <c r="N3">
        <v>48.808099999999996</v>
      </c>
    </row>
    <row r="4" spans="2:14" x14ac:dyDescent="0.2">
      <c r="B4">
        <v>20</v>
      </c>
      <c r="C4">
        <v>16346.17</v>
      </c>
      <c r="D4">
        <v>40.900500000000001</v>
      </c>
      <c r="E4">
        <v>47.7425</v>
      </c>
      <c r="F4">
        <v>47.096000000000004</v>
      </c>
      <c r="G4">
        <v>18312.748</v>
      </c>
      <c r="H4">
        <v>41.4724</v>
      </c>
      <c r="I4">
        <v>48.426249999999996</v>
      </c>
      <c r="J4">
        <v>47.855800000000002</v>
      </c>
      <c r="K4">
        <v>13661.811</v>
      </c>
      <c r="L4">
        <v>41.67915</v>
      </c>
      <c r="M4">
        <v>48.54045</v>
      </c>
      <c r="N4">
        <v>47.949449999999999</v>
      </c>
    </row>
    <row r="5" spans="2:14" x14ac:dyDescent="0.2">
      <c r="B5">
        <v>22</v>
      </c>
      <c r="C5">
        <v>11298.99</v>
      </c>
      <c r="D5">
        <v>39.533999999999999</v>
      </c>
      <c r="E5">
        <v>47.197000000000003</v>
      </c>
      <c r="F5">
        <v>46.484499999999997</v>
      </c>
      <c r="G5">
        <v>13105.581</v>
      </c>
      <c r="H5">
        <v>40.126950000000001</v>
      </c>
      <c r="I5">
        <v>47.678750000000001</v>
      </c>
      <c r="J5">
        <v>47.021900000000002</v>
      </c>
      <c r="K5">
        <v>9493.0450000000001</v>
      </c>
      <c r="L5">
        <v>40.347200000000001</v>
      </c>
      <c r="M5">
        <v>47.802800000000005</v>
      </c>
      <c r="N5">
        <v>47.129450000000006</v>
      </c>
    </row>
    <row r="6" spans="2:14" x14ac:dyDescent="0.2">
      <c r="B6">
        <v>24</v>
      </c>
      <c r="C6">
        <v>7792.32</v>
      </c>
      <c r="D6">
        <v>38.179000000000002</v>
      </c>
      <c r="E6">
        <v>46.563000000000002</v>
      </c>
      <c r="F6">
        <v>45.83</v>
      </c>
      <c r="G6">
        <v>9341.2039999999997</v>
      </c>
      <c r="H6">
        <v>38.870249999999999</v>
      </c>
      <c r="I6">
        <v>46.904150000000001</v>
      </c>
      <c r="J6">
        <v>46.263949999999994</v>
      </c>
      <c r="K6">
        <v>6547.8649999999998</v>
      </c>
      <c r="L6">
        <v>39.089300000000001</v>
      </c>
      <c r="M6">
        <v>47.011600000000001</v>
      </c>
      <c r="N6">
        <v>46.365499999999997</v>
      </c>
    </row>
    <row r="7" spans="2:14" x14ac:dyDescent="0.2">
      <c r="B7">
        <v>26</v>
      </c>
      <c r="C7">
        <v>5527.22</v>
      </c>
      <c r="D7">
        <v>36.899000000000001</v>
      </c>
      <c r="E7">
        <v>45.720500000000001</v>
      </c>
      <c r="F7">
        <v>45.1175</v>
      </c>
      <c r="G7">
        <v>6696.3810000000003</v>
      </c>
      <c r="H7">
        <v>37.667549999999999</v>
      </c>
      <c r="I7">
        <v>46.155799999999999</v>
      </c>
      <c r="J7">
        <v>45.523799999999994</v>
      </c>
      <c r="K7">
        <v>4569.8559999999998</v>
      </c>
      <c r="L7">
        <v>37.881599999999999</v>
      </c>
      <c r="M7">
        <v>46.250100000000003</v>
      </c>
      <c r="N7">
        <v>45.605850000000004</v>
      </c>
    </row>
    <row r="8" spans="2:14" x14ac:dyDescent="0.2">
      <c r="B8">
        <v>28</v>
      </c>
      <c r="C8">
        <v>4020.31</v>
      </c>
      <c r="D8">
        <v>35.708500000000001</v>
      </c>
      <c r="E8">
        <v>45.268999999999998</v>
      </c>
      <c r="F8">
        <v>44.638500000000001</v>
      </c>
      <c r="G8">
        <v>4852.8890000000001</v>
      </c>
      <c r="H8">
        <v>36.569450000000003</v>
      </c>
      <c r="I8">
        <v>45.452349999999996</v>
      </c>
      <c r="J8">
        <v>44.858599999999996</v>
      </c>
      <c r="K8">
        <v>3221.134</v>
      </c>
      <c r="L8">
        <v>36.768649999999994</v>
      </c>
      <c r="M8">
        <v>45.562049999999999</v>
      </c>
      <c r="N8">
        <v>44.954300000000003</v>
      </c>
    </row>
    <row r="9" spans="2:14" x14ac:dyDescent="0.2">
      <c r="B9">
        <v>30</v>
      </c>
      <c r="C9">
        <v>2990.2</v>
      </c>
      <c r="D9">
        <v>34.602999999999994</v>
      </c>
      <c r="E9">
        <v>44.784499999999994</v>
      </c>
      <c r="F9">
        <v>44.165500000000002</v>
      </c>
      <c r="G9">
        <v>3564.2359999999999</v>
      </c>
      <c r="H9">
        <v>35.524500000000003</v>
      </c>
      <c r="I9">
        <v>45.034400000000005</v>
      </c>
      <c r="J9">
        <v>44.480800000000002</v>
      </c>
      <c r="K9">
        <v>2316.806</v>
      </c>
      <c r="L9">
        <v>35.703050000000005</v>
      </c>
      <c r="M9">
        <v>45.147850000000005</v>
      </c>
      <c r="N9">
        <v>44.574300000000001</v>
      </c>
    </row>
    <row r="10" spans="2:14" x14ac:dyDescent="0.2">
      <c r="B10">
        <v>32</v>
      </c>
      <c r="C10">
        <v>2265.34</v>
      </c>
      <c r="D10">
        <v>33.504999999999995</v>
      </c>
      <c r="E10">
        <v>44.165000000000006</v>
      </c>
      <c r="F10">
        <v>43.589500000000001</v>
      </c>
      <c r="G10">
        <v>2617.4050000000002</v>
      </c>
      <c r="H10">
        <v>34.515250000000002</v>
      </c>
      <c r="I10">
        <v>44.360299999999995</v>
      </c>
      <c r="J10">
        <v>43.883150000000001</v>
      </c>
      <c r="K10">
        <v>1679.598</v>
      </c>
      <c r="L10">
        <v>34.671849999999999</v>
      </c>
      <c r="M10">
        <v>44.437799999999996</v>
      </c>
      <c r="N10">
        <v>43.953800000000001</v>
      </c>
    </row>
    <row r="11" spans="2:14" x14ac:dyDescent="0.2">
      <c r="B11">
        <v>34</v>
      </c>
      <c r="C11">
        <v>1740.23</v>
      </c>
      <c r="D11">
        <v>32.481499999999997</v>
      </c>
      <c r="E11">
        <v>43.756500000000003</v>
      </c>
      <c r="F11">
        <v>43.195999999999998</v>
      </c>
      <c r="G11">
        <v>1933.3530000000001</v>
      </c>
      <c r="H11">
        <v>33.552599999999998</v>
      </c>
      <c r="I11">
        <v>43.757950000000001</v>
      </c>
      <c r="J11">
        <v>43.327950000000001</v>
      </c>
      <c r="K11">
        <v>1232.576</v>
      </c>
      <c r="L11">
        <v>33.697099999999999</v>
      </c>
      <c r="M11">
        <v>43.861199999999997</v>
      </c>
      <c r="N11">
        <v>43.417299999999997</v>
      </c>
    </row>
    <row r="12" spans="2:14" x14ac:dyDescent="0.2">
      <c r="B12">
        <v>36</v>
      </c>
      <c r="C12">
        <v>1342.56</v>
      </c>
      <c r="D12">
        <v>31.505499999999998</v>
      </c>
      <c r="E12">
        <v>43.05</v>
      </c>
      <c r="F12">
        <v>42.392499999999998</v>
      </c>
      <c r="G12">
        <v>1432.8820000000001</v>
      </c>
      <c r="H12">
        <v>32.626999999999995</v>
      </c>
      <c r="I12">
        <v>43.507599999999996</v>
      </c>
      <c r="J12">
        <v>43.058250000000001</v>
      </c>
      <c r="K12">
        <v>910.88300000000004</v>
      </c>
      <c r="L12">
        <v>32.762500000000003</v>
      </c>
      <c r="M12">
        <v>43.633099999999999</v>
      </c>
      <c r="N12">
        <v>43.176850000000002</v>
      </c>
    </row>
    <row r="13" spans="2:14" x14ac:dyDescent="0.2">
      <c r="B13">
        <v>38</v>
      </c>
      <c r="C13">
        <v>1044.8</v>
      </c>
      <c r="D13">
        <v>30.545000000000002</v>
      </c>
      <c r="E13">
        <v>42.472499999999997</v>
      </c>
      <c r="F13">
        <v>41.856999999999999</v>
      </c>
      <c r="G13">
        <v>1055.8430000000001</v>
      </c>
      <c r="H13">
        <v>31.70185</v>
      </c>
      <c r="I13">
        <v>43.196849999999998</v>
      </c>
      <c r="J13">
        <v>42.772099999999995</v>
      </c>
      <c r="K13">
        <v>672.40599999999995</v>
      </c>
      <c r="L13">
        <v>31.8306</v>
      </c>
      <c r="M13">
        <v>43.318250000000006</v>
      </c>
      <c r="N13">
        <v>42.870249999999999</v>
      </c>
    </row>
    <row r="14" spans="2:14" x14ac:dyDescent="0.2">
      <c r="B14">
        <v>40</v>
      </c>
      <c r="C14">
        <v>816.2</v>
      </c>
      <c r="D14">
        <v>29.5915</v>
      </c>
      <c r="E14">
        <v>41.996499999999997</v>
      </c>
      <c r="F14">
        <v>41.503</v>
      </c>
      <c r="G14">
        <v>774.94</v>
      </c>
      <c r="H14">
        <v>30.814349999999997</v>
      </c>
      <c r="I14">
        <v>42.887900000000002</v>
      </c>
      <c r="J14">
        <v>42.480400000000003</v>
      </c>
      <c r="K14">
        <v>496.99799999999999</v>
      </c>
      <c r="L14">
        <v>30.940899999999999</v>
      </c>
      <c r="M14">
        <v>43.021950000000004</v>
      </c>
      <c r="N14">
        <v>42.604349999999997</v>
      </c>
    </row>
    <row r="18" spans="15:18" ht="13.5" thickBot="1" x14ac:dyDescent="0.25"/>
    <row r="19" spans="15:18" ht="13.5" thickBot="1" x14ac:dyDescent="0.25">
      <c r="O19" s="8" t="s">
        <v>12</v>
      </c>
      <c r="P19" s="9" t="s">
        <v>8</v>
      </c>
      <c r="Q19" s="9" t="s">
        <v>9</v>
      </c>
      <c r="R19" s="10" t="s">
        <v>10</v>
      </c>
    </row>
    <row r="20" spans="15:18" x14ac:dyDescent="0.2">
      <c r="O20" s="6" t="s">
        <v>8</v>
      </c>
      <c r="P20" s="2">
        <f>[1]!bdrate(C3:C6,D3:D6,C3:C6,D3:D6)</f>
        <v>0</v>
      </c>
      <c r="Q20" s="2">
        <f>[1]!bdrate(C3:C6,D3:D6,G3:G6,H3:H6)</f>
        <v>-2.0939432242939926E-2</v>
      </c>
      <c r="R20" s="3">
        <f>[1]!bdrate(C3:C6,D3:D6,K3:K6,L3:L6)</f>
        <v>-0.32444917464233525</v>
      </c>
    </row>
    <row r="21" spans="15:18" x14ac:dyDescent="0.2">
      <c r="O21" s="6" t="s">
        <v>9</v>
      </c>
      <c r="P21" s="2">
        <f>[1]!bdrate(G3:G6,H3:H6,C3:C6,D3:D6)</f>
        <v>2.1387269523999164E-2</v>
      </c>
      <c r="Q21" s="2">
        <f>[1]!bdrate(G3:G6,H3:H6,G3:G6,H3:H6)</f>
        <v>0</v>
      </c>
      <c r="R21" s="3">
        <f>[1]!bdrate(G3:G6,H3:H6,K3:K6,L3:L6)</f>
        <v>-0.30369852988948898</v>
      </c>
    </row>
    <row r="22" spans="15:18" ht="13.5" thickBot="1" x14ac:dyDescent="0.25">
      <c r="O22" s="7" t="s">
        <v>10</v>
      </c>
      <c r="P22" s="4">
        <f>[1]!bdrate(K3:K6,L3:L6,C3:C6,D3:D6)</f>
        <v>0.48027352267767309</v>
      </c>
      <c r="Q22" s="4">
        <f>[1]!bdrate(K3:K6,L3:L6,G3:G6,H3:H6)</f>
        <v>0.43615954141427937</v>
      </c>
      <c r="R22" s="5">
        <f>[1]!bdrate(K3:K6,L3:L6,K3:K6,L3:L6)</f>
        <v>0</v>
      </c>
    </row>
    <row r="23" spans="15:18" ht="13.5" thickBot="1" x14ac:dyDescent="0.25">
      <c r="O23" s="8" t="s">
        <v>13</v>
      </c>
      <c r="P23" s="9" t="s">
        <v>8</v>
      </c>
      <c r="Q23" s="9" t="s">
        <v>9</v>
      </c>
      <c r="R23" s="10" t="s">
        <v>10</v>
      </c>
    </row>
    <row r="24" spans="15:18" x14ac:dyDescent="0.2">
      <c r="O24" s="6" t="s">
        <v>8</v>
      </c>
      <c r="P24" s="2">
        <f>[1]!bdrate(C7:C10,D7:D10,C7:C10,D7:D10)</f>
        <v>0</v>
      </c>
      <c r="Q24" s="2">
        <f>[1]!bdrate(C7:C10,D7:D10,G7:G10,H7:H10)</f>
        <v>-6.5157117293388134E-2</v>
      </c>
      <c r="R24" s="3">
        <f>[1]!bdrate(C7:C10,D7:D10,K7:K10,L7:L10)</f>
        <v>-0.42098234698073678</v>
      </c>
    </row>
    <row r="25" spans="15:18" x14ac:dyDescent="0.2">
      <c r="O25" s="6" t="s">
        <v>9</v>
      </c>
      <c r="P25" s="2">
        <f>[1]!bdrate(G7:G10,H7:H10,C7:C10,D7:D10)</f>
        <v>6.9698468586230744E-2</v>
      </c>
      <c r="Q25" s="2">
        <f>[1]!bdrate(G7:G10,H7:H10,G7:G10,H7:H10)</f>
        <v>0</v>
      </c>
      <c r="R25" s="3">
        <f>[1]!bdrate(G7:G10,H7:H10,K7:K10,L7:L10)</f>
        <v>-0.37858024962776649</v>
      </c>
    </row>
    <row r="26" spans="15:18" ht="13.5" thickBot="1" x14ac:dyDescent="0.25">
      <c r="O26" s="7" t="s">
        <v>10</v>
      </c>
      <c r="P26" s="4">
        <f>[1]!bdrate(K7:K10,L7:L10,C7:C10,D7:D10)</f>
        <v>0.72706306066065873</v>
      </c>
      <c r="Q26" s="4">
        <f>[1]!bdrate(K7:K10,L7:L10,G7:G10,H7:H10)</f>
        <v>0.60921824483530673</v>
      </c>
      <c r="R26" s="5">
        <f>[1]!bdrate(K7:K10,L7:L10,K7:K10,L7:L10)</f>
        <v>0</v>
      </c>
    </row>
    <row r="27" spans="15:18" ht="13.5" thickBot="1" x14ac:dyDescent="0.25">
      <c r="O27" s="8" t="s">
        <v>11</v>
      </c>
      <c r="P27" s="9" t="s">
        <v>8</v>
      </c>
      <c r="Q27" s="9" t="s">
        <v>9</v>
      </c>
      <c r="R27" s="10" t="s">
        <v>10</v>
      </c>
    </row>
    <row r="28" spans="15:18" x14ac:dyDescent="0.2">
      <c r="O28" s="6" t="s">
        <v>8</v>
      </c>
      <c r="P28" s="2">
        <f>[1]!bdrate(C11:C14,D11:D14,C11:C14,D11:D14)</f>
        <v>0</v>
      </c>
      <c r="Q28" s="2">
        <f>[1]!bdrate(C11:C14,D11:D14,G11:G14,H11:H14)</f>
        <v>-0.25869703200519878</v>
      </c>
      <c r="R28" s="3">
        <f>[1]!bdrate(C11:C14,D11:D14,K11:K14,L11:L14)</f>
        <v>-0.54517506177483432</v>
      </c>
    </row>
    <row r="29" spans="15:18" x14ac:dyDescent="0.2">
      <c r="O29" s="6" t="s">
        <v>9</v>
      </c>
      <c r="P29" s="2">
        <f>[1]!bdrate(G11:G14,H11:H14,C11:C14,D11:D14)</f>
        <v>0.34897611796289607</v>
      </c>
      <c r="Q29" s="2">
        <f>[1]!bdrate(G11:G14,H11:H14,G11:G14,H11:H14)</f>
        <v>0</v>
      </c>
      <c r="R29" s="3">
        <f>[1]!bdrate(G11:G14,H11:H14,K11:K14,L11:L14)</f>
        <v>-0.39050447943966726</v>
      </c>
    </row>
    <row r="30" spans="15:18" ht="13.5" thickBot="1" x14ac:dyDescent="0.25">
      <c r="O30" s="7" t="s">
        <v>10</v>
      </c>
      <c r="P30" s="4">
        <f>[1]!bdrate(K11:K14,L11:L14,C11:C14,D11:D14)</f>
        <v>1.1986481302063958</v>
      </c>
      <c r="Q30" s="4">
        <f>[1]!bdrate(K11:K14,L11:L14,G11:G14,H11:H14)</f>
        <v>0.64070114753372009</v>
      </c>
      <c r="R30" s="5">
        <f>[1]!bdrate(K11:K14,L11:L14,K11:K14,L11:L14)</f>
        <v>0</v>
      </c>
    </row>
    <row r="31" spans="15:18" ht="13.5" thickBot="1" x14ac:dyDescent="0.25">
      <c r="O31" s="8" t="s">
        <v>14</v>
      </c>
      <c r="P31" s="9" t="s">
        <v>8</v>
      </c>
      <c r="Q31" s="9" t="s">
        <v>9</v>
      </c>
      <c r="R31" s="10" t="s">
        <v>10</v>
      </c>
    </row>
    <row r="32" spans="15:18" x14ac:dyDescent="0.2">
      <c r="O32" s="6" t="s">
        <v>8</v>
      </c>
      <c r="P32" s="2">
        <f>[1]!bdrate(C3:C14,D3:D14,C3:C14,D3:D14)</f>
        <v>0</v>
      </c>
      <c r="Q32" s="2">
        <f>[1]!bdrate(C3:C14,D3:D14,G3:G14,H3:H14)</f>
        <v>-0.42488249283028168</v>
      </c>
      <c r="R32" s="3">
        <f>[1]!bdrate(C3:C14,D3:D14,K3:K14,L3:L14)</f>
        <v>-0.56853887693711158</v>
      </c>
    </row>
    <row r="33" spans="15:18" x14ac:dyDescent="0.2">
      <c r="O33" s="6" t="s">
        <v>9</v>
      </c>
      <c r="P33" s="2">
        <f>[1]!bdrate(G3:G14,H3:H14,C3:C14,D3:D14)</f>
        <v>0.73877509819032161</v>
      </c>
      <c r="Q33" s="2">
        <f>[1]!bdrate(G3:G14,H3:H14,G3:G14,H3:H14)</f>
        <v>0</v>
      </c>
      <c r="R33" s="3">
        <f>[1]!bdrate(G3:G14,H3:H14,K3:K14,L3:L14)</f>
        <v>-0.24639773696405542</v>
      </c>
    </row>
    <row r="34" spans="15:18" ht="13.5" thickBot="1" x14ac:dyDescent="0.25">
      <c r="O34" s="7" t="s">
        <v>10</v>
      </c>
      <c r="P34" s="4">
        <f>[1]!bdrate(K3:K14,L3:L14,C3:C14,D3:D14)</f>
        <v>1.3177059219174265</v>
      </c>
      <c r="Q34" s="4">
        <f>[1]!bdrate(K3:K14,L3:L14,G3:G14,H3:H14)</f>
        <v>0.32695992176486199</v>
      </c>
      <c r="R34" s="5">
        <f>[1]!bdrate(K3:K14,L3:L14,K3:K14,L3:L14)</f>
        <v>0</v>
      </c>
    </row>
  </sheetData>
  <mergeCells count="3">
    <mergeCell ref="C1:F1"/>
    <mergeCell ref="G1:J1"/>
    <mergeCell ref="K1:N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Band06</vt:lpstr>
      <vt:lpstr>BMX</vt:lpstr>
      <vt:lpstr>GT_Fly</vt:lpstr>
      <vt:lpstr>Musicians</vt:lpstr>
      <vt:lpstr>Poker</vt:lpstr>
      <vt:lpstr>Undo_Dancer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shinya</dc:creator>
  <cp:lastModifiedBy>shinya</cp:lastModifiedBy>
  <dcterms:created xsi:type="dcterms:W3CDTF">2015-02-08T20:38:51Z</dcterms:created>
  <dcterms:modified xsi:type="dcterms:W3CDTF">2015-02-11T16:07:34Z</dcterms:modified>
</cp:coreProperties>
</file>