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Complexity analysis" sheetId="1" r:id="rId1"/>
  </sheets>
  <calcPr calcId="125725" concurrentCalc="0"/>
</workbook>
</file>

<file path=xl/calcChain.xml><?xml version="1.0" encoding="utf-8"?>
<calcChain xmlns="http://schemas.openxmlformats.org/spreadsheetml/2006/main">
  <c r="C22" i="1"/>
  <c r="D22"/>
  <c r="E22"/>
  <c r="F22"/>
  <c r="G22"/>
  <c r="H22"/>
  <c r="I22"/>
  <c r="J22"/>
  <c r="B22"/>
  <c r="B21"/>
  <c r="I20"/>
  <c r="H20"/>
  <c r="F20"/>
  <c r="E20"/>
  <c r="C20"/>
  <c r="B20"/>
  <c r="I19"/>
  <c r="F19"/>
  <c r="C19"/>
  <c r="B18"/>
  <c r="H17"/>
  <c r="E17"/>
  <c r="C16"/>
  <c r="L7"/>
  <c r="K7"/>
  <c r="L6"/>
  <c r="M11"/>
  <c r="L11"/>
  <c r="K4"/>
  <c r="K11"/>
  <c r="G8"/>
  <c r="G9"/>
  <c r="G11"/>
  <c r="F11"/>
  <c r="E9"/>
  <c r="E10"/>
  <c r="E11"/>
  <c r="C6"/>
  <c r="I6"/>
  <c r="C3"/>
  <c r="C7"/>
  <c r="C11"/>
  <c r="D8"/>
  <c r="D9"/>
  <c r="D11"/>
  <c r="H4"/>
  <c r="H7"/>
  <c r="H11"/>
  <c r="I7"/>
  <c r="I11"/>
  <c r="J11"/>
  <c r="B10"/>
  <c r="B9"/>
  <c r="B5"/>
  <c r="B7"/>
  <c r="B11"/>
</calcChain>
</file>

<file path=xl/sharedStrings.xml><?xml version="1.0" encoding="utf-8"?>
<sst xmlns="http://schemas.openxmlformats.org/spreadsheetml/2006/main" count="44" uniqueCount="16">
  <si>
    <t>ADD</t>
  </si>
  <si>
    <t>CMP</t>
  </si>
  <si>
    <t xml:space="preserve">Intra Predictor padding </t>
  </si>
  <si>
    <t xml:space="preserve">Inter Bi-Prediction </t>
  </si>
  <si>
    <t xml:space="preserve">Calculate Threshold (4 corners) </t>
  </si>
  <si>
    <t xml:space="preserve">Classify </t>
  </si>
  <si>
    <t>Total</t>
  </si>
  <si>
    <t xml:space="preserve">Offset Prediction </t>
  </si>
  <si>
    <t>Mul</t>
  </si>
  <si>
    <t>Transform</t>
  </si>
  <si>
    <t>Scaling</t>
  </si>
  <si>
    <t>Reconstruct</t>
  </si>
  <si>
    <t>( 8x8 CU with 4 4x4 PU in DMM4 )</t>
  </si>
  <si>
    <t>( 8x8 CU with Non-skip Inter )</t>
  </si>
  <si>
    <t>8x8 CU with SegPred (test1)</t>
  </si>
  <si>
    <t>8x8 CU with SegPred (test2)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</si>
</sst>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6500"/>
      <name val="Calibri"/>
      <family val="2"/>
      <charset val="134"/>
      <scheme val="minor"/>
    </font>
    <font>
      <b/>
      <i/>
      <sz val="11"/>
      <color rgb="FF9C6500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61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6" borderId="0" applyNumberFormat="0" applyBorder="0" applyAlignment="0" applyProtection="0"/>
  </cellStyleXfs>
  <cellXfs count="18">
    <xf numFmtId="0" fontId="0" fillId="0" borderId="0" xfId="0"/>
    <xf numFmtId="0" fontId="5" fillId="4" borderId="0" xfId="3" applyAlignment="1">
      <alignment horizontal="center"/>
    </xf>
    <xf numFmtId="0" fontId="4" fillId="3" borderId="0" xfId="2" applyAlignment="1">
      <alignment horizontal="center"/>
    </xf>
    <xf numFmtId="0" fontId="3" fillId="2" borderId="0" xfId="1" applyAlignment="1">
      <alignment horizontal="center"/>
    </xf>
    <xf numFmtId="0" fontId="1" fillId="6" borderId="0" xfId="5" applyAlignment="1">
      <alignment horizontal="center"/>
    </xf>
    <xf numFmtId="0" fontId="1" fillId="5" borderId="0" xfId="4" applyFont="1" applyAlignment="1">
      <alignment horizontal="center"/>
    </xf>
    <xf numFmtId="0" fontId="6" fillId="4" borderId="0" xfId="3" applyFont="1" applyAlignment="1">
      <alignment horizontal="center"/>
    </xf>
    <xf numFmtId="0" fontId="7" fillId="3" borderId="0" xfId="2" applyFont="1" applyAlignment="1">
      <alignment horizontal="center"/>
    </xf>
    <xf numFmtId="0" fontId="8" fillId="6" borderId="0" xfId="5" applyFont="1" applyAlignment="1">
      <alignment horizontal="center"/>
    </xf>
    <xf numFmtId="0" fontId="8" fillId="5" borderId="0" xfId="4" applyFont="1" applyAlignment="1">
      <alignment horizontal="center"/>
    </xf>
    <xf numFmtId="0" fontId="9" fillId="2" borderId="0" xfId="1" applyFont="1" applyAlignment="1">
      <alignment horizontal="center"/>
    </xf>
    <xf numFmtId="0" fontId="7" fillId="3" borderId="0" xfId="2" applyFont="1" applyAlignment="1">
      <alignment horizontal="center" vertical="center"/>
    </xf>
    <xf numFmtId="0" fontId="8" fillId="5" borderId="0" xfId="4" applyFont="1" applyAlignment="1">
      <alignment horizontal="center" vertical="center"/>
    </xf>
    <xf numFmtId="0" fontId="9" fillId="2" borderId="0" xfId="1" applyFont="1" applyAlignment="1">
      <alignment horizontal="center" vertical="center"/>
    </xf>
    <xf numFmtId="0" fontId="4" fillId="3" borderId="0" xfId="2" applyAlignment="1">
      <alignment horizontal="center"/>
    </xf>
    <xf numFmtId="0" fontId="1" fillId="5" borderId="0" xfId="4" applyFont="1" applyAlignment="1">
      <alignment horizontal="center"/>
    </xf>
    <xf numFmtId="0" fontId="1" fillId="6" borderId="0" xfId="5" applyAlignment="1">
      <alignment horizontal="center"/>
    </xf>
    <xf numFmtId="0" fontId="3" fillId="2" borderId="0" xfId="1" applyAlignment="1">
      <alignment horizontal="center"/>
    </xf>
  </cellXfs>
  <cellStyles count="6">
    <cellStyle name="20% - 强调文字颜色 4" xfId="5" builtinId="42"/>
    <cellStyle name="40% - 强调文字颜色 1" xfId="4" builtinId="31"/>
    <cellStyle name="差" xfId="2" builtinId="27"/>
    <cellStyle name="常规" xfId="0" builtinId="0"/>
    <cellStyle name="好" xfId="1" builtinId="26"/>
    <cellStyle name="适中" xfId="3" builtinId="2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workbookViewId="0">
      <selection activeCell="F28" sqref="F28"/>
    </sheetView>
  </sheetViews>
  <sheetFormatPr defaultRowHeight="15"/>
  <cols>
    <col min="1" max="1" width="31.140625" customWidth="1"/>
  </cols>
  <sheetData>
    <row r="1" spans="1:13">
      <c r="A1" s="1"/>
      <c r="B1" s="14" t="s">
        <v>12</v>
      </c>
      <c r="C1" s="14"/>
      <c r="D1" s="14"/>
      <c r="E1" s="16" t="s">
        <v>13</v>
      </c>
      <c r="F1" s="16"/>
      <c r="G1" s="16"/>
      <c r="H1" s="15" t="s">
        <v>14</v>
      </c>
      <c r="I1" s="15"/>
      <c r="J1" s="15"/>
      <c r="K1" s="17" t="s">
        <v>15</v>
      </c>
      <c r="L1" s="17"/>
      <c r="M1" s="17"/>
    </row>
    <row r="2" spans="1:13">
      <c r="A2" s="1"/>
      <c r="B2" s="2" t="s">
        <v>0</v>
      </c>
      <c r="C2" s="2" t="s">
        <v>1</v>
      </c>
      <c r="D2" s="2" t="s">
        <v>8</v>
      </c>
      <c r="E2" s="4" t="s">
        <v>0</v>
      </c>
      <c r="F2" s="4" t="s">
        <v>1</v>
      </c>
      <c r="G2" s="4" t="s">
        <v>8</v>
      </c>
      <c r="H2" s="5" t="s">
        <v>0</v>
      </c>
      <c r="I2" s="5" t="s">
        <v>1</v>
      </c>
      <c r="J2" s="5" t="s">
        <v>8</v>
      </c>
      <c r="K2" s="3" t="s">
        <v>0</v>
      </c>
      <c r="L2" s="3" t="s">
        <v>1</v>
      </c>
      <c r="M2" s="3" t="s">
        <v>8</v>
      </c>
    </row>
    <row r="3" spans="1:13">
      <c r="A3" s="1" t="s">
        <v>2</v>
      </c>
      <c r="B3" s="2">
        <v>0</v>
      </c>
      <c r="C3" s="2">
        <f>17*4</f>
        <v>68</v>
      </c>
      <c r="D3" s="2">
        <v>0</v>
      </c>
      <c r="E3" s="4">
        <v>0</v>
      </c>
      <c r="F3" s="4">
        <v>0</v>
      </c>
      <c r="G3" s="4">
        <v>0</v>
      </c>
      <c r="H3" s="5">
        <v>0</v>
      </c>
      <c r="I3" s="5">
        <v>0</v>
      </c>
      <c r="J3" s="5">
        <v>0</v>
      </c>
      <c r="K3" s="3">
        <v>0</v>
      </c>
      <c r="L3" s="3">
        <v>0</v>
      </c>
      <c r="M3" s="3">
        <v>0</v>
      </c>
    </row>
    <row r="4" spans="1:13">
      <c r="A4" s="1" t="s">
        <v>3</v>
      </c>
      <c r="B4" s="2">
        <v>0</v>
      </c>
      <c r="C4" s="2">
        <v>0</v>
      </c>
      <c r="D4" s="2">
        <v>0</v>
      </c>
      <c r="E4" s="4">
        <v>64</v>
      </c>
      <c r="F4" s="4">
        <v>0</v>
      </c>
      <c r="G4" s="4">
        <v>0</v>
      </c>
      <c r="H4" s="5">
        <f>8*8</f>
        <v>64</v>
      </c>
      <c r="I4" s="5">
        <v>0</v>
      </c>
      <c r="J4" s="5">
        <v>0</v>
      </c>
      <c r="K4" s="3">
        <f>8*8</f>
        <v>64</v>
      </c>
      <c r="L4" s="3">
        <v>0</v>
      </c>
      <c r="M4" s="3">
        <v>0</v>
      </c>
    </row>
    <row r="5" spans="1:13">
      <c r="A5" s="1" t="s">
        <v>4</v>
      </c>
      <c r="B5" s="2">
        <f>3*4</f>
        <v>12</v>
      </c>
      <c r="C5" s="2">
        <v>0</v>
      </c>
      <c r="D5" s="2">
        <v>0</v>
      </c>
      <c r="E5" s="4">
        <v>0</v>
      </c>
      <c r="F5" s="4">
        <v>0</v>
      </c>
      <c r="G5" s="4">
        <v>0</v>
      </c>
      <c r="H5" s="5">
        <v>3</v>
      </c>
      <c r="I5" s="5">
        <v>0</v>
      </c>
      <c r="J5" s="5">
        <v>0</v>
      </c>
      <c r="K5" s="3">
        <v>3</v>
      </c>
      <c r="L5" s="3">
        <v>0</v>
      </c>
      <c r="M5" s="3">
        <v>0</v>
      </c>
    </row>
    <row r="6" spans="1:13">
      <c r="A6" s="1" t="s">
        <v>5</v>
      </c>
      <c r="B6" s="2">
        <v>0</v>
      </c>
      <c r="C6" s="2">
        <f>4*4*4</f>
        <v>64</v>
      </c>
      <c r="D6" s="2">
        <v>0</v>
      </c>
      <c r="E6" s="4">
        <v>0</v>
      </c>
      <c r="F6" s="4">
        <v>0</v>
      </c>
      <c r="G6" s="4">
        <v>0</v>
      </c>
      <c r="H6" s="5">
        <v>0</v>
      </c>
      <c r="I6" s="5">
        <f>8*8</f>
        <v>64</v>
      </c>
      <c r="J6" s="5">
        <v>0</v>
      </c>
      <c r="K6" s="3">
        <v>0</v>
      </c>
      <c r="L6" s="3">
        <f>8*8</f>
        <v>64</v>
      </c>
      <c r="M6" s="3">
        <v>0</v>
      </c>
    </row>
    <row r="7" spans="1:13">
      <c r="A7" s="1" t="s">
        <v>7</v>
      </c>
      <c r="B7" s="2">
        <f>3*4</f>
        <v>12</v>
      </c>
      <c r="C7" s="2">
        <f>3*4</f>
        <v>12</v>
      </c>
      <c r="D7" s="2">
        <v>0</v>
      </c>
      <c r="E7" s="4">
        <v>0</v>
      </c>
      <c r="F7" s="4">
        <v>0</v>
      </c>
      <c r="G7" s="4">
        <v>0</v>
      </c>
      <c r="H7" s="5">
        <f>8*8</f>
        <v>64</v>
      </c>
      <c r="I7" s="5">
        <f>8*8</f>
        <v>64</v>
      </c>
      <c r="J7" s="5">
        <v>0</v>
      </c>
      <c r="K7" s="3">
        <f>4*4</f>
        <v>16</v>
      </c>
      <c r="L7" s="3">
        <f>4*4</f>
        <v>16</v>
      </c>
      <c r="M7" s="3">
        <v>0</v>
      </c>
    </row>
    <row r="8" spans="1:13">
      <c r="A8" s="1" t="s">
        <v>10</v>
      </c>
      <c r="B8" s="2">
        <v>0</v>
      </c>
      <c r="C8" s="2">
        <v>0</v>
      </c>
      <c r="D8" s="2">
        <f>2*16*4</f>
        <v>128</v>
      </c>
      <c r="E8" s="4">
        <v>0</v>
      </c>
      <c r="F8" s="4">
        <v>0</v>
      </c>
      <c r="G8" s="4">
        <f>2*16*4</f>
        <v>128</v>
      </c>
      <c r="H8" s="5">
        <v>0</v>
      </c>
      <c r="I8" s="5">
        <v>0</v>
      </c>
      <c r="J8" s="5">
        <v>0</v>
      </c>
      <c r="K8" s="3">
        <v>0</v>
      </c>
      <c r="L8" s="3">
        <v>0</v>
      </c>
      <c r="M8" s="3">
        <v>0</v>
      </c>
    </row>
    <row r="9" spans="1:13">
      <c r="A9" s="1" t="s">
        <v>9</v>
      </c>
      <c r="B9" s="2">
        <f>2*3*16*4</f>
        <v>384</v>
      </c>
      <c r="C9" s="2">
        <v>0</v>
      </c>
      <c r="D9" s="2">
        <f>2*4*16*4</f>
        <v>512</v>
      </c>
      <c r="E9" s="4">
        <f>2*7*64</f>
        <v>896</v>
      </c>
      <c r="F9" s="4">
        <v>0</v>
      </c>
      <c r="G9" s="4">
        <f>2*8*64</f>
        <v>1024</v>
      </c>
      <c r="H9" s="5">
        <v>0</v>
      </c>
      <c r="I9" s="5">
        <v>0</v>
      </c>
      <c r="J9" s="5">
        <v>0</v>
      </c>
      <c r="K9" s="3">
        <v>0</v>
      </c>
      <c r="L9" s="3">
        <v>0</v>
      </c>
      <c r="M9" s="3">
        <v>0</v>
      </c>
    </row>
    <row r="10" spans="1:13">
      <c r="A10" s="1" t="s">
        <v>11</v>
      </c>
      <c r="B10" s="2">
        <f>16*4</f>
        <v>64</v>
      </c>
      <c r="C10" s="2">
        <v>0</v>
      </c>
      <c r="D10" s="2">
        <v>0</v>
      </c>
      <c r="E10" s="4">
        <f>16*4</f>
        <v>64</v>
      </c>
      <c r="F10" s="4">
        <v>0</v>
      </c>
      <c r="G10" s="4">
        <v>0</v>
      </c>
      <c r="H10" s="5">
        <v>2</v>
      </c>
      <c r="I10" s="5">
        <v>0</v>
      </c>
      <c r="J10" s="5">
        <v>0</v>
      </c>
      <c r="K10" s="3">
        <v>2</v>
      </c>
      <c r="L10" s="3">
        <v>0</v>
      </c>
      <c r="M10" s="3">
        <v>0</v>
      </c>
    </row>
    <row r="11" spans="1:13">
      <c r="A11" s="6" t="s">
        <v>6</v>
      </c>
      <c r="B11" s="7">
        <f t="shared" ref="B11:G11" si="0">SUM(B3:B10)</f>
        <v>472</v>
      </c>
      <c r="C11" s="7">
        <f t="shared" si="0"/>
        <v>144</v>
      </c>
      <c r="D11" s="7">
        <f t="shared" si="0"/>
        <v>640</v>
      </c>
      <c r="E11" s="8">
        <f t="shared" si="0"/>
        <v>1024</v>
      </c>
      <c r="F11" s="8">
        <f t="shared" si="0"/>
        <v>0</v>
      </c>
      <c r="G11" s="8">
        <f t="shared" si="0"/>
        <v>1152</v>
      </c>
      <c r="H11" s="9">
        <f t="shared" ref="H11:M11" si="1">SUM(H3:H10)</f>
        <v>133</v>
      </c>
      <c r="I11" s="9">
        <f t="shared" si="1"/>
        <v>128</v>
      </c>
      <c r="J11" s="9">
        <f t="shared" si="1"/>
        <v>0</v>
      </c>
      <c r="K11" s="10">
        <f t="shared" si="1"/>
        <v>85</v>
      </c>
      <c r="L11" s="10">
        <f t="shared" si="1"/>
        <v>80</v>
      </c>
      <c r="M11" s="10">
        <f t="shared" si="1"/>
        <v>0</v>
      </c>
    </row>
    <row r="14" spans="1:13">
      <c r="A14" s="1"/>
      <c r="B14" s="14" t="s">
        <v>12</v>
      </c>
      <c r="C14" s="14"/>
      <c r="D14" s="14"/>
      <c r="E14" s="15" t="s">
        <v>14</v>
      </c>
      <c r="F14" s="15"/>
      <c r="G14" s="15"/>
      <c r="H14" s="17" t="s">
        <v>15</v>
      </c>
      <c r="I14" s="17"/>
      <c r="J14" s="17"/>
    </row>
    <row r="15" spans="1:13">
      <c r="A15" s="1"/>
      <c r="B15" s="2" t="s">
        <v>0</v>
      </c>
      <c r="C15" s="2" t="s">
        <v>1</v>
      </c>
      <c r="D15" s="2" t="s">
        <v>8</v>
      </c>
      <c r="E15" s="5" t="s">
        <v>0</v>
      </c>
      <c r="F15" s="5" t="s">
        <v>1</v>
      </c>
      <c r="G15" s="5" t="s">
        <v>8</v>
      </c>
      <c r="H15" s="3" t="s">
        <v>0</v>
      </c>
      <c r="I15" s="3" t="s">
        <v>1</v>
      </c>
      <c r="J15" s="3" t="s">
        <v>8</v>
      </c>
    </row>
    <row r="16" spans="1:13">
      <c r="A16" s="1" t="s">
        <v>2</v>
      </c>
      <c r="B16" s="2">
        <v>0</v>
      </c>
      <c r="C16" s="2">
        <f>17*4</f>
        <v>68</v>
      </c>
      <c r="D16" s="2">
        <v>0</v>
      </c>
      <c r="E16" s="5">
        <v>0</v>
      </c>
      <c r="F16" s="5">
        <v>0</v>
      </c>
      <c r="G16" s="5">
        <v>0</v>
      </c>
      <c r="H16" s="3">
        <v>0</v>
      </c>
      <c r="I16" s="3">
        <v>0</v>
      </c>
      <c r="J16" s="3">
        <v>0</v>
      </c>
    </row>
    <row r="17" spans="1:10">
      <c r="A17" s="1" t="s">
        <v>3</v>
      </c>
      <c r="B17" s="2">
        <v>0</v>
      </c>
      <c r="C17" s="2">
        <v>0</v>
      </c>
      <c r="D17" s="2">
        <v>0</v>
      </c>
      <c r="E17" s="5">
        <f>8*8</f>
        <v>64</v>
      </c>
      <c r="F17" s="5">
        <v>0</v>
      </c>
      <c r="G17" s="5">
        <v>0</v>
      </c>
      <c r="H17" s="3">
        <f>8*8</f>
        <v>64</v>
      </c>
      <c r="I17" s="3">
        <v>0</v>
      </c>
      <c r="J17" s="3">
        <v>0</v>
      </c>
    </row>
    <row r="18" spans="1:10">
      <c r="A18" s="1" t="s">
        <v>4</v>
      </c>
      <c r="B18" s="2">
        <f>3*4</f>
        <v>12</v>
      </c>
      <c r="C18" s="2">
        <v>0</v>
      </c>
      <c r="D18" s="2">
        <v>0</v>
      </c>
      <c r="E18" s="5">
        <v>3</v>
      </c>
      <c r="F18" s="5">
        <v>0</v>
      </c>
      <c r="G18" s="5">
        <v>0</v>
      </c>
      <c r="H18" s="3">
        <v>3</v>
      </c>
      <c r="I18" s="3">
        <v>0</v>
      </c>
      <c r="J18" s="3">
        <v>0</v>
      </c>
    </row>
    <row r="19" spans="1:10">
      <c r="A19" s="1" t="s">
        <v>5</v>
      </c>
      <c r="B19" s="2">
        <v>0</v>
      </c>
      <c r="C19" s="2">
        <f>4*4*4</f>
        <v>64</v>
      </c>
      <c r="D19" s="2">
        <v>0</v>
      </c>
      <c r="E19" s="5">
        <v>0</v>
      </c>
      <c r="F19" s="5">
        <f>8*8</f>
        <v>64</v>
      </c>
      <c r="G19" s="5">
        <v>0</v>
      </c>
      <c r="H19" s="3">
        <v>0</v>
      </c>
      <c r="I19" s="3">
        <f>8*8</f>
        <v>64</v>
      </c>
      <c r="J19" s="3">
        <v>0</v>
      </c>
    </row>
    <row r="20" spans="1:10">
      <c r="A20" s="1" t="s">
        <v>7</v>
      </c>
      <c r="B20" s="2">
        <f>3*4</f>
        <v>12</v>
      </c>
      <c r="C20" s="2">
        <f>3*4</f>
        <v>12</v>
      </c>
      <c r="D20" s="2">
        <v>0</v>
      </c>
      <c r="E20" s="5">
        <f>8*8</f>
        <v>64</v>
      </c>
      <c r="F20" s="5">
        <f>8*8</f>
        <v>64</v>
      </c>
      <c r="G20" s="5">
        <v>0</v>
      </c>
      <c r="H20" s="3">
        <f>4*4</f>
        <v>16</v>
      </c>
      <c r="I20" s="3">
        <f>4*4</f>
        <v>16</v>
      </c>
      <c r="J20" s="3">
        <v>0</v>
      </c>
    </row>
    <row r="21" spans="1:10">
      <c r="A21" s="1" t="s">
        <v>11</v>
      </c>
      <c r="B21" s="2">
        <f>16*4</f>
        <v>64</v>
      </c>
      <c r="C21" s="2">
        <v>0</v>
      </c>
      <c r="D21" s="2">
        <v>0</v>
      </c>
      <c r="E21" s="5">
        <v>2</v>
      </c>
      <c r="F21" s="5">
        <v>0</v>
      </c>
      <c r="G21" s="5">
        <v>0</v>
      </c>
      <c r="H21" s="3">
        <v>2</v>
      </c>
      <c r="I21" s="3">
        <v>0</v>
      </c>
      <c r="J21" s="3">
        <v>0</v>
      </c>
    </row>
    <row r="22" spans="1:10">
      <c r="A22" s="6" t="s">
        <v>6</v>
      </c>
      <c r="B22" s="11">
        <f>SUM(B16:B21)</f>
        <v>88</v>
      </c>
      <c r="C22" s="11">
        <f t="shared" ref="C22:J22" si="2">SUM(C16:C21)</f>
        <v>144</v>
      </c>
      <c r="D22" s="11">
        <f t="shared" si="2"/>
        <v>0</v>
      </c>
      <c r="E22" s="12">
        <f t="shared" si="2"/>
        <v>133</v>
      </c>
      <c r="F22" s="12">
        <f t="shared" si="2"/>
        <v>128</v>
      </c>
      <c r="G22" s="12">
        <f t="shared" si="2"/>
        <v>0</v>
      </c>
      <c r="H22" s="13">
        <f t="shared" si="2"/>
        <v>85</v>
      </c>
      <c r="I22" s="13">
        <f t="shared" si="2"/>
        <v>80</v>
      </c>
      <c r="J22" s="13">
        <f t="shared" si="2"/>
        <v>0</v>
      </c>
    </row>
  </sheetData>
  <mergeCells count="7">
    <mergeCell ref="B1:D1"/>
    <mergeCell ref="H1:J1"/>
    <mergeCell ref="E1:G1"/>
    <mergeCell ref="K1:M1"/>
    <mergeCell ref="B14:D14"/>
    <mergeCell ref="E14:G14"/>
    <mergeCell ref="H14:J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Complexity analysis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2014-12-01T05:30:02Z</dcterms:modified>
</cp:coreProperties>
</file>