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18195" windowHeight="6915" tabRatio="759"/>
  </bookViews>
  <sheets>
    <sheet name="Bitrates" sheetId="1" r:id="rId1"/>
    <sheet name="psnrC" sheetId="8" r:id="rId2"/>
    <sheet name="ssimC" sheetId="12" r:id="rId3"/>
    <sheet name="msssimC" sheetId="11" r:id="rId4"/>
    <sheet name="vifpC" sheetId="13" r:id="rId5"/>
    <sheet name="psnrhvsC" sheetId="10" r:id="rId6"/>
    <sheet name="psnrhvsmC" sheetId="9" r:id="rId7"/>
    <sheet name="psnr" sheetId="2" r:id="rId8"/>
    <sheet name="ssim" sheetId="3" r:id="rId9"/>
    <sheet name="msssim" sheetId="4" r:id="rId10"/>
    <sheet name="vifp" sheetId="5" r:id="rId11"/>
    <sheet name="psnrhvs" sheetId="6" r:id="rId12"/>
    <sheet name="psnrhvsm" sheetId="7" r:id="rId13"/>
  </sheets>
  <calcPr calcId="145621"/>
</workbook>
</file>

<file path=xl/calcChain.xml><?xml version="1.0" encoding="utf-8"?>
<calcChain xmlns="http://schemas.openxmlformats.org/spreadsheetml/2006/main">
  <c r="S30" i="5" l="1"/>
  <c r="S29" i="5"/>
  <c r="S28" i="5"/>
  <c r="S27" i="5"/>
  <c r="S26" i="5"/>
  <c r="S25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S11" i="5"/>
  <c r="S10" i="5"/>
  <c r="S9" i="5"/>
  <c r="S8" i="5"/>
  <c r="S7" i="5"/>
  <c r="S6" i="5"/>
  <c r="S5" i="5"/>
  <c r="S4" i="5"/>
  <c r="S3" i="5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S8" i="3"/>
  <c r="S7" i="3"/>
  <c r="S6" i="3"/>
  <c r="S5" i="3"/>
  <c r="S4" i="3"/>
  <c r="S3" i="3"/>
  <c r="S30" i="4"/>
  <c r="S29" i="4"/>
  <c r="S28" i="4"/>
  <c r="S27" i="4"/>
  <c r="S26" i="4"/>
  <c r="S25" i="4"/>
  <c r="S24" i="4"/>
  <c r="S23" i="4"/>
  <c r="S22" i="4"/>
  <c r="S21" i="4"/>
  <c r="S20" i="4"/>
  <c r="S19" i="4"/>
  <c r="S18" i="4"/>
  <c r="S17" i="4"/>
  <c r="S16" i="4"/>
  <c r="S15" i="4"/>
  <c r="S14" i="4"/>
  <c r="S13" i="4"/>
  <c r="S12" i="4"/>
  <c r="S11" i="4"/>
  <c r="S10" i="4"/>
  <c r="S9" i="4"/>
  <c r="S8" i="4"/>
  <c r="S7" i="4"/>
  <c r="S6" i="4"/>
  <c r="S5" i="4"/>
  <c r="S4" i="4"/>
  <c r="S3" i="4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S15" i="6"/>
  <c r="S14" i="6"/>
  <c r="S13" i="6"/>
  <c r="S12" i="6"/>
  <c r="S11" i="6"/>
  <c r="S10" i="6"/>
  <c r="S9" i="6"/>
  <c r="S8" i="6"/>
  <c r="S7" i="6"/>
  <c r="S6" i="6"/>
  <c r="S5" i="6"/>
  <c r="S4" i="6"/>
  <c r="S3" i="6"/>
  <c r="S30" i="7"/>
  <c r="S29" i="7"/>
  <c r="S28" i="7"/>
  <c r="S27" i="7"/>
  <c r="S26" i="7"/>
  <c r="S25" i="7"/>
  <c r="S24" i="7"/>
  <c r="S23" i="7"/>
  <c r="S22" i="7"/>
  <c r="S21" i="7"/>
  <c r="S20" i="7"/>
  <c r="S19" i="7"/>
  <c r="S18" i="7"/>
  <c r="S17" i="7"/>
  <c r="S16" i="7"/>
  <c r="S15" i="7"/>
  <c r="S14" i="7"/>
  <c r="S13" i="7"/>
  <c r="S12" i="7"/>
  <c r="S11" i="7"/>
  <c r="S10" i="7"/>
  <c r="S9" i="7"/>
  <c r="S8" i="7"/>
  <c r="S7" i="7"/>
  <c r="S6" i="7"/>
  <c r="S5" i="7"/>
  <c r="S4" i="7"/>
  <c r="S3" i="7"/>
  <c r="S24" i="2"/>
  <c r="S25" i="2"/>
  <c r="S26" i="2"/>
  <c r="S27" i="2"/>
  <c r="S28" i="2"/>
  <c r="S29" i="2"/>
  <c r="S30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3" i="2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I3" i="7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3" i="6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I3" i="5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" i="2"/>
  <c r="J43" i="1" l="1"/>
  <c r="J42" i="1"/>
  <c r="J41" i="1"/>
  <c r="J40" i="1"/>
  <c r="J37" i="1"/>
  <c r="J36" i="1"/>
  <c r="J35" i="1"/>
  <c r="J34" i="1"/>
  <c r="J31" i="1"/>
  <c r="J30" i="1"/>
  <c r="J29" i="1"/>
  <c r="J28" i="1"/>
  <c r="J25" i="1"/>
  <c r="J24" i="1"/>
  <c r="J23" i="1"/>
  <c r="J22" i="1"/>
  <c r="J19" i="1"/>
  <c r="J18" i="1"/>
  <c r="J17" i="1"/>
  <c r="J16" i="1"/>
  <c r="J13" i="1"/>
  <c r="J12" i="1"/>
  <c r="J11" i="1"/>
  <c r="J10" i="1"/>
  <c r="J5" i="1"/>
  <c r="J6" i="1"/>
  <c r="J7" i="1"/>
  <c r="J4" i="1"/>
  <c r="G43" i="1"/>
  <c r="G42" i="1"/>
  <c r="G41" i="1"/>
  <c r="G40" i="1"/>
  <c r="G37" i="1"/>
  <c r="G36" i="1"/>
  <c r="G35" i="1"/>
  <c r="G34" i="1"/>
  <c r="G31" i="1"/>
  <c r="G30" i="1"/>
  <c r="G29" i="1"/>
  <c r="G28" i="1"/>
  <c r="G25" i="1"/>
  <c r="G24" i="1"/>
  <c r="G23" i="1"/>
  <c r="G22" i="1"/>
  <c r="G19" i="1"/>
  <c r="G18" i="1"/>
  <c r="G17" i="1"/>
  <c r="G16" i="1"/>
  <c r="G13" i="1"/>
  <c r="G12" i="1"/>
  <c r="G11" i="1"/>
  <c r="G10" i="1"/>
  <c r="G5" i="1"/>
  <c r="G6" i="1"/>
  <c r="G7" i="1"/>
  <c r="G4" i="1"/>
</calcChain>
</file>

<file path=xl/sharedStrings.xml><?xml version="1.0" encoding="utf-8"?>
<sst xmlns="http://schemas.openxmlformats.org/spreadsheetml/2006/main" count="423" uniqueCount="31">
  <si>
    <t>QP EHP</t>
  </si>
  <si>
    <t>Kendo (S05)</t>
  </si>
  <si>
    <t>Balloons (S06)</t>
  </si>
  <si>
    <t>Newspaper (S08)</t>
  </si>
  <si>
    <t>Poznan_Hall2 (S01)</t>
  </si>
  <si>
    <t>Poznan_Street (S02)</t>
  </si>
  <si>
    <t>Undo_Dancer (S03)</t>
  </si>
  <si>
    <t>GT_Fly (S04)</t>
  </si>
  <si>
    <t>QP HP 1</t>
  </si>
  <si>
    <t>QP HP 2</t>
  </si>
  <si>
    <t>BR HP 1</t>
  </si>
  <si>
    <t>BR HP 2</t>
  </si>
  <si>
    <t>Delta BR 1</t>
  </si>
  <si>
    <t>Delta BR 2</t>
  </si>
  <si>
    <t>Bitrate EHP</t>
  </si>
  <si>
    <t>mode: PSNR</t>
  </si>
  <si>
    <t>Poznan_Hall2</t>
  </si>
  <si>
    <t>Poznan_Street</t>
  </si>
  <si>
    <t>Undo_Dancer</t>
  </si>
  <si>
    <t>GT_Fly</t>
  </si>
  <si>
    <t>Kendo</t>
  </si>
  <si>
    <t>Balloons</t>
  </si>
  <si>
    <t>Newspaper_CC_Dec2011</t>
  </si>
  <si>
    <t>mode: SSIM</t>
  </si>
  <si>
    <t>mode: MSSSIM</t>
  </si>
  <si>
    <t>mode: VIFP</t>
  </si>
  <si>
    <t>mode: PSNRHVS</t>
  </si>
  <si>
    <t>mode: PSNRHVSM</t>
  </si>
  <si>
    <t>HP</t>
  </si>
  <si>
    <t>EHP</t>
  </si>
  <si>
    <t>Newspaper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</si>
</sst>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0" fontId="0" fillId="0" borderId="0" xfId="0" applyNumberFormat="1"/>
    <xf numFmtId="10" fontId="0" fillId="2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2.xml"/><Relationship Id="rId13" Type="http://schemas.openxmlformats.org/officeDocument/2006/relationships/worksheet" Target="worksheets/sheet7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worksheet" Target="worksheets/sheet6.xml"/><Relationship Id="rId17" Type="http://schemas.openxmlformats.org/officeDocument/2006/relationships/calcChain" Target="calcChain.xml"/><Relationship Id="rId2" Type="http://schemas.openxmlformats.org/officeDocument/2006/relationships/chartsheet" Target="chartsheets/sheet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worksheet" Target="worksheets/sheet5.xml"/><Relationship Id="rId5" Type="http://schemas.openxmlformats.org/officeDocument/2006/relationships/chartsheet" Target="chartsheets/sheet4.xml"/><Relationship Id="rId15" Type="http://schemas.openxmlformats.org/officeDocument/2006/relationships/styles" Target="styles.xml"/><Relationship Id="rId10" Type="http://schemas.openxmlformats.org/officeDocument/2006/relationships/worksheet" Target="worksheets/sheet4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3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PSNR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ATM HP</c:v>
          </c:tx>
          <c:invertIfNegative val="0"/>
          <c:cat>
            <c:strRef>
              <c:f>psnr!$A$3:$A$30</c:f>
              <c:strCache>
                <c:ptCount val="28"/>
                <c:pt idx="0">
                  <c:v>Poznan_Hall2</c:v>
                </c:pt>
                <c:pt idx="1">
                  <c:v>Poznan_Hall2</c:v>
                </c:pt>
                <c:pt idx="2">
                  <c:v>Poznan_Hall2</c:v>
                </c:pt>
                <c:pt idx="3">
                  <c:v>Poznan_Hall2</c:v>
                </c:pt>
                <c:pt idx="4">
                  <c:v>Poznan_Street</c:v>
                </c:pt>
                <c:pt idx="5">
                  <c:v>Poznan_Street</c:v>
                </c:pt>
                <c:pt idx="6">
                  <c:v>Poznan_Street</c:v>
                </c:pt>
                <c:pt idx="7">
                  <c:v>Poznan_Street</c:v>
                </c:pt>
                <c:pt idx="8">
                  <c:v>Undo_Dancer</c:v>
                </c:pt>
                <c:pt idx="9">
                  <c:v>Undo_Dancer</c:v>
                </c:pt>
                <c:pt idx="10">
                  <c:v>Undo_Dancer</c:v>
                </c:pt>
                <c:pt idx="11">
                  <c:v>Undo_Dancer</c:v>
                </c:pt>
                <c:pt idx="12">
                  <c:v>GT_Fly</c:v>
                </c:pt>
                <c:pt idx="13">
                  <c:v>GT_Fly</c:v>
                </c:pt>
                <c:pt idx="14">
                  <c:v>GT_Fly</c:v>
                </c:pt>
                <c:pt idx="15">
                  <c:v>GT_Fly</c:v>
                </c:pt>
                <c:pt idx="16">
                  <c:v>Kendo</c:v>
                </c:pt>
                <c:pt idx="17">
                  <c:v>Kendo</c:v>
                </c:pt>
                <c:pt idx="18">
                  <c:v>Kendo</c:v>
                </c:pt>
                <c:pt idx="19">
                  <c:v>Kendo</c:v>
                </c:pt>
                <c:pt idx="20">
                  <c:v>Balloons</c:v>
                </c:pt>
                <c:pt idx="21">
                  <c:v>Balloons</c:v>
                </c:pt>
                <c:pt idx="22">
                  <c:v>Balloons</c:v>
                </c:pt>
                <c:pt idx="23">
                  <c:v>Balloons</c:v>
                </c:pt>
                <c:pt idx="24">
                  <c:v>Newspaper</c:v>
                </c:pt>
                <c:pt idx="25">
                  <c:v>Newspaper</c:v>
                </c:pt>
                <c:pt idx="26">
                  <c:v>Newspaper</c:v>
                </c:pt>
                <c:pt idx="27">
                  <c:v>Newspaper</c:v>
                </c:pt>
              </c:strCache>
            </c:strRef>
          </c:cat>
          <c:val>
            <c:numRef>
              <c:f>psnr!$I$3:$I$30</c:f>
              <c:numCache>
                <c:formatCode>General</c:formatCode>
                <c:ptCount val="28"/>
                <c:pt idx="0">
                  <c:v>41.473550500000002</c:v>
                </c:pt>
                <c:pt idx="1">
                  <c:v>39.920397000000001</c:v>
                </c:pt>
                <c:pt idx="2">
                  <c:v>37.326478499999993</c:v>
                </c:pt>
                <c:pt idx="3">
                  <c:v>33.634843000000004</c:v>
                </c:pt>
                <c:pt idx="4">
                  <c:v>39.071421999999998</c:v>
                </c:pt>
                <c:pt idx="5">
                  <c:v>36.715411000000003</c:v>
                </c:pt>
                <c:pt idx="6">
                  <c:v>34.6507875</c:v>
                </c:pt>
                <c:pt idx="7">
                  <c:v>31.731229499999998</c:v>
                </c:pt>
                <c:pt idx="8">
                  <c:v>35.4444485</c:v>
                </c:pt>
                <c:pt idx="9">
                  <c:v>33.193019499999998</c:v>
                </c:pt>
                <c:pt idx="10">
                  <c:v>31.083945999999997</c:v>
                </c:pt>
                <c:pt idx="11">
                  <c:v>28.717252999999999</c:v>
                </c:pt>
                <c:pt idx="12">
                  <c:v>32.841271499999998</c:v>
                </c:pt>
                <c:pt idx="13">
                  <c:v>32.5766615</c:v>
                </c:pt>
                <c:pt idx="14">
                  <c:v>31.7030335</c:v>
                </c:pt>
                <c:pt idx="15">
                  <c:v>29.494431500000001</c:v>
                </c:pt>
                <c:pt idx="16">
                  <c:v>41.165835999999999</c:v>
                </c:pt>
                <c:pt idx="17">
                  <c:v>38.484195499999998</c:v>
                </c:pt>
                <c:pt idx="18">
                  <c:v>35.220766499999996</c:v>
                </c:pt>
                <c:pt idx="19">
                  <c:v>31.260734999999997</c:v>
                </c:pt>
                <c:pt idx="20">
                  <c:v>40.434073499999997</c:v>
                </c:pt>
                <c:pt idx="21">
                  <c:v>37.539316499999998</c:v>
                </c:pt>
                <c:pt idx="22">
                  <c:v>34.588613499999994</c:v>
                </c:pt>
                <c:pt idx="23">
                  <c:v>30.941205500000002</c:v>
                </c:pt>
                <c:pt idx="24">
                  <c:v>38.217512999999997</c:v>
                </c:pt>
                <c:pt idx="25">
                  <c:v>36.226193500000001</c:v>
                </c:pt>
                <c:pt idx="26">
                  <c:v>33.508137500000004</c:v>
                </c:pt>
                <c:pt idx="27">
                  <c:v>31.0298935</c:v>
                </c:pt>
              </c:numCache>
            </c:numRef>
          </c:val>
        </c:ser>
        <c:ser>
          <c:idx val="1"/>
          <c:order val="1"/>
          <c:tx>
            <c:v>ATM EHP</c:v>
          </c:tx>
          <c:invertIfNegative val="0"/>
          <c:val>
            <c:numRef>
              <c:f>psnr!$S$3:$S$30</c:f>
              <c:numCache>
                <c:formatCode>General</c:formatCode>
                <c:ptCount val="28"/>
                <c:pt idx="0">
                  <c:v>41.981000499999993</c:v>
                </c:pt>
                <c:pt idx="1">
                  <c:v>40.665395500000002</c:v>
                </c:pt>
                <c:pt idx="2">
                  <c:v>38.7974125</c:v>
                </c:pt>
                <c:pt idx="3">
                  <c:v>36.374166000000002</c:v>
                </c:pt>
                <c:pt idx="4">
                  <c:v>39.078727499999999</c:v>
                </c:pt>
                <c:pt idx="5">
                  <c:v>37.212792499999999</c:v>
                </c:pt>
                <c:pt idx="6">
                  <c:v>35.059342999999998</c:v>
                </c:pt>
                <c:pt idx="7">
                  <c:v>32.676676999999998</c:v>
                </c:pt>
                <c:pt idx="8">
                  <c:v>35.888126</c:v>
                </c:pt>
                <c:pt idx="9">
                  <c:v>33.859135500000001</c:v>
                </c:pt>
                <c:pt idx="10">
                  <c:v>31.6793595</c:v>
                </c:pt>
                <c:pt idx="11">
                  <c:v>29.614720500000001</c:v>
                </c:pt>
                <c:pt idx="12">
                  <c:v>38.116575499999996</c:v>
                </c:pt>
                <c:pt idx="13">
                  <c:v>36.224329999999995</c:v>
                </c:pt>
                <c:pt idx="14">
                  <c:v>34.086036500000006</c:v>
                </c:pt>
                <c:pt idx="15">
                  <c:v>31.703181000000001</c:v>
                </c:pt>
                <c:pt idx="16">
                  <c:v>41.846933999999997</c:v>
                </c:pt>
                <c:pt idx="17">
                  <c:v>39.840615499999998</c:v>
                </c:pt>
                <c:pt idx="18">
                  <c:v>37.376880499999999</c:v>
                </c:pt>
                <c:pt idx="19">
                  <c:v>34.57311</c:v>
                </c:pt>
                <c:pt idx="20">
                  <c:v>41.111676500000002</c:v>
                </c:pt>
                <c:pt idx="21">
                  <c:v>39.051206499999999</c:v>
                </c:pt>
                <c:pt idx="22">
                  <c:v>36.353207499999996</c:v>
                </c:pt>
                <c:pt idx="23">
                  <c:v>33.299632000000003</c:v>
                </c:pt>
                <c:pt idx="24">
                  <c:v>38.554062500000001</c:v>
                </c:pt>
                <c:pt idx="25">
                  <c:v>36.739457999999999</c:v>
                </c:pt>
                <c:pt idx="26">
                  <c:v>34.536040999999997</c:v>
                </c:pt>
                <c:pt idx="27">
                  <c:v>32.066794000000002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31648"/>
        <c:axId val="135293184"/>
      </c:barChart>
      <c:catAx>
        <c:axId val="183131648"/>
        <c:scaling>
          <c:orientation val="minMax"/>
        </c:scaling>
        <c:delete val="0"/>
        <c:axPos val="b"/>
        <c:majorTickMark val="out"/>
        <c:minorTickMark val="none"/>
        <c:tickLblPos val="nextTo"/>
        <c:crossAx val="135293184"/>
        <c:crosses val="autoZero"/>
        <c:auto val="1"/>
        <c:lblAlgn val="ctr"/>
        <c:lblOffset val="100"/>
        <c:noMultiLvlLbl val="0"/>
      </c:catAx>
      <c:valAx>
        <c:axId val="135293184"/>
        <c:scaling>
          <c:orientation val="minMax"/>
          <c:min val="2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31316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SSIM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ATM HP</c:v>
          </c:tx>
          <c:invertIfNegative val="0"/>
          <c:cat>
            <c:strRef>
              <c:f>ssim!$A$3:$A$30</c:f>
              <c:strCache>
                <c:ptCount val="28"/>
                <c:pt idx="0">
                  <c:v>Poznan_Hall2</c:v>
                </c:pt>
                <c:pt idx="1">
                  <c:v>Poznan_Hall2</c:v>
                </c:pt>
                <c:pt idx="2">
                  <c:v>Poznan_Hall2</c:v>
                </c:pt>
                <c:pt idx="3">
                  <c:v>Poznan_Hall2</c:v>
                </c:pt>
                <c:pt idx="4">
                  <c:v>Poznan_Street</c:v>
                </c:pt>
                <c:pt idx="5">
                  <c:v>Poznan_Street</c:v>
                </c:pt>
                <c:pt idx="6">
                  <c:v>Poznan_Street</c:v>
                </c:pt>
                <c:pt idx="7">
                  <c:v>Poznan_Street</c:v>
                </c:pt>
                <c:pt idx="8">
                  <c:v>Undo_Dancer</c:v>
                </c:pt>
                <c:pt idx="9">
                  <c:v>Undo_Dancer</c:v>
                </c:pt>
                <c:pt idx="10">
                  <c:v>Undo_Dancer</c:v>
                </c:pt>
                <c:pt idx="11">
                  <c:v>Undo_Dancer</c:v>
                </c:pt>
                <c:pt idx="12">
                  <c:v>GT_Fly</c:v>
                </c:pt>
                <c:pt idx="13">
                  <c:v>GT_Fly</c:v>
                </c:pt>
                <c:pt idx="14">
                  <c:v>GT_Fly</c:v>
                </c:pt>
                <c:pt idx="15">
                  <c:v>GT_Fly</c:v>
                </c:pt>
                <c:pt idx="16">
                  <c:v>Kendo</c:v>
                </c:pt>
                <c:pt idx="17">
                  <c:v>Kendo</c:v>
                </c:pt>
                <c:pt idx="18">
                  <c:v>Kendo</c:v>
                </c:pt>
                <c:pt idx="19">
                  <c:v>Kendo</c:v>
                </c:pt>
                <c:pt idx="20">
                  <c:v>Balloons</c:v>
                </c:pt>
                <c:pt idx="21">
                  <c:v>Balloons</c:v>
                </c:pt>
                <c:pt idx="22">
                  <c:v>Balloons</c:v>
                </c:pt>
                <c:pt idx="23">
                  <c:v>Balloons</c:v>
                </c:pt>
                <c:pt idx="24">
                  <c:v>Newspaper</c:v>
                </c:pt>
                <c:pt idx="25">
                  <c:v>Newspaper</c:v>
                </c:pt>
                <c:pt idx="26">
                  <c:v>Newspaper</c:v>
                </c:pt>
                <c:pt idx="27">
                  <c:v>Newspaper</c:v>
                </c:pt>
              </c:strCache>
            </c:strRef>
          </c:cat>
          <c:val>
            <c:numRef>
              <c:f>ssim!$I$3:$I$30</c:f>
              <c:numCache>
                <c:formatCode>General</c:formatCode>
                <c:ptCount val="28"/>
                <c:pt idx="0">
                  <c:v>0.96183050000000003</c:v>
                </c:pt>
                <c:pt idx="1">
                  <c:v>0.95419849999999995</c:v>
                </c:pt>
                <c:pt idx="2">
                  <c:v>0.93965199999999993</c:v>
                </c:pt>
                <c:pt idx="3">
                  <c:v>0.91867299999999996</c:v>
                </c:pt>
                <c:pt idx="4">
                  <c:v>0.94725400000000004</c:v>
                </c:pt>
                <c:pt idx="5">
                  <c:v>0.92044349999999997</c:v>
                </c:pt>
                <c:pt idx="6">
                  <c:v>0.89289850000000004</c:v>
                </c:pt>
                <c:pt idx="7">
                  <c:v>0.84531999999999996</c:v>
                </c:pt>
                <c:pt idx="8">
                  <c:v>0.93259099999999995</c:v>
                </c:pt>
                <c:pt idx="9">
                  <c:v>0.88644199999999995</c:v>
                </c:pt>
                <c:pt idx="10">
                  <c:v>0.8342735</c:v>
                </c:pt>
                <c:pt idx="11">
                  <c:v>0.77480850000000001</c:v>
                </c:pt>
                <c:pt idx="12">
                  <c:v>0.88884649999999998</c:v>
                </c:pt>
                <c:pt idx="13">
                  <c:v>0.87993449999999995</c:v>
                </c:pt>
                <c:pt idx="14">
                  <c:v>0.85554549999999996</c:v>
                </c:pt>
                <c:pt idx="15">
                  <c:v>0.80868249999999997</c:v>
                </c:pt>
                <c:pt idx="16">
                  <c:v>0.97571649999999999</c:v>
                </c:pt>
                <c:pt idx="17">
                  <c:v>0.96705450000000004</c:v>
                </c:pt>
                <c:pt idx="18">
                  <c:v>0.95173750000000001</c:v>
                </c:pt>
                <c:pt idx="19">
                  <c:v>0.92296099999999992</c:v>
                </c:pt>
                <c:pt idx="20">
                  <c:v>0.97376399999999996</c:v>
                </c:pt>
                <c:pt idx="21">
                  <c:v>0.96160100000000004</c:v>
                </c:pt>
                <c:pt idx="22">
                  <c:v>0.942824</c:v>
                </c:pt>
                <c:pt idx="23">
                  <c:v>0.90752350000000004</c:v>
                </c:pt>
                <c:pt idx="24">
                  <c:v>0.95858449999999995</c:v>
                </c:pt>
                <c:pt idx="25">
                  <c:v>0.939438</c:v>
                </c:pt>
                <c:pt idx="26">
                  <c:v>0.90865099999999999</c:v>
                </c:pt>
                <c:pt idx="27">
                  <c:v>0.87432449999999995</c:v>
                </c:pt>
              </c:numCache>
            </c:numRef>
          </c:val>
        </c:ser>
        <c:ser>
          <c:idx val="1"/>
          <c:order val="1"/>
          <c:tx>
            <c:v>ATM EHP</c:v>
          </c:tx>
          <c:invertIfNegative val="0"/>
          <c:cat>
            <c:strRef>
              <c:f>ssim!$A$3:$A$30</c:f>
              <c:strCache>
                <c:ptCount val="28"/>
                <c:pt idx="0">
                  <c:v>Poznan_Hall2</c:v>
                </c:pt>
                <c:pt idx="1">
                  <c:v>Poznan_Hall2</c:v>
                </c:pt>
                <c:pt idx="2">
                  <c:v>Poznan_Hall2</c:v>
                </c:pt>
                <c:pt idx="3">
                  <c:v>Poznan_Hall2</c:v>
                </c:pt>
                <c:pt idx="4">
                  <c:v>Poznan_Street</c:v>
                </c:pt>
                <c:pt idx="5">
                  <c:v>Poznan_Street</c:v>
                </c:pt>
                <c:pt idx="6">
                  <c:v>Poznan_Street</c:v>
                </c:pt>
                <c:pt idx="7">
                  <c:v>Poznan_Street</c:v>
                </c:pt>
                <c:pt idx="8">
                  <c:v>Undo_Dancer</c:v>
                </c:pt>
                <c:pt idx="9">
                  <c:v>Undo_Dancer</c:v>
                </c:pt>
                <c:pt idx="10">
                  <c:v>Undo_Dancer</c:v>
                </c:pt>
                <c:pt idx="11">
                  <c:v>Undo_Dancer</c:v>
                </c:pt>
                <c:pt idx="12">
                  <c:v>GT_Fly</c:v>
                </c:pt>
                <c:pt idx="13">
                  <c:v>GT_Fly</c:v>
                </c:pt>
                <c:pt idx="14">
                  <c:v>GT_Fly</c:v>
                </c:pt>
                <c:pt idx="15">
                  <c:v>GT_Fly</c:v>
                </c:pt>
                <c:pt idx="16">
                  <c:v>Kendo</c:v>
                </c:pt>
                <c:pt idx="17">
                  <c:v>Kendo</c:v>
                </c:pt>
                <c:pt idx="18">
                  <c:v>Kendo</c:v>
                </c:pt>
                <c:pt idx="19">
                  <c:v>Kendo</c:v>
                </c:pt>
                <c:pt idx="20">
                  <c:v>Balloons</c:v>
                </c:pt>
                <c:pt idx="21">
                  <c:v>Balloons</c:v>
                </c:pt>
                <c:pt idx="22">
                  <c:v>Balloons</c:v>
                </c:pt>
                <c:pt idx="23">
                  <c:v>Balloons</c:v>
                </c:pt>
                <c:pt idx="24">
                  <c:v>Newspaper</c:v>
                </c:pt>
                <c:pt idx="25">
                  <c:v>Newspaper</c:v>
                </c:pt>
                <c:pt idx="26">
                  <c:v>Newspaper</c:v>
                </c:pt>
                <c:pt idx="27">
                  <c:v>Newspaper</c:v>
                </c:pt>
              </c:strCache>
            </c:strRef>
          </c:cat>
          <c:val>
            <c:numRef>
              <c:f>ssim!$S$3:$S$30</c:f>
              <c:numCache>
                <c:formatCode>General</c:formatCode>
                <c:ptCount val="28"/>
                <c:pt idx="0">
                  <c:v>0.96403949999999994</c:v>
                </c:pt>
                <c:pt idx="1">
                  <c:v>0.95782450000000008</c:v>
                </c:pt>
                <c:pt idx="2">
                  <c:v>0.94784050000000009</c:v>
                </c:pt>
                <c:pt idx="3">
                  <c:v>0.93397449999999993</c:v>
                </c:pt>
                <c:pt idx="4">
                  <c:v>0.94714300000000007</c:v>
                </c:pt>
                <c:pt idx="5">
                  <c:v>0.92662449999999996</c:v>
                </c:pt>
                <c:pt idx="6">
                  <c:v>0.89870300000000003</c:v>
                </c:pt>
                <c:pt idx="7">
                  <c:v>0.86149399999999998</c:v>
                </c:pt>
                <c:pt idx="8">
                  <c:v>0.93885649999999998</c:v>
                </c:pt>
                <c:pt idx="9">
                  <c:v>0.89917249999999993</c:v>
                </c:pt>
                <c:pt idx="10">
                  <c:v>0.84550149999999991</c:v>
                </c:pt>
                <c:pt idx="11">
                  <c:v>0.79500649999999995</c:v>
                </c:pt>
                <c:pt idx="12">
                  <c:v>0.94418000000000002</c:v>
                </c:pt>
                <c:pt idx="13">
                  <c:v>0.92337749999999996</c:v>
                </c:pt>
                <c:pt idx="14">
                  <c:v>0.89197499999999996</c:v>
                </c:pt>
                <c:pt idx="15">
                  <c:v>0.84845499999999996</c:v>
                </c:pt>
                <c:pt idx="16">
                  <c:v>0.97753950000000001</c:v>
                </c:pt>
                <c:pt idx="17">
                  <c:v>0.9717905</c:v>
                </c:pt>
                <c:pt idx="18">
                  <c:v>0.96249499999999999</c:v>
                </c:pt>
                <c:pt idx="19">
                  <c:v>0.94752149999999991</c:v>
                </c:pt>
                <c:pt idx="20">
                  <c:v>0.97596850000000002</c:v>
                </c:pt>
                <c:pt idx="21">
                  <c:v>0.96864349999999999</c:v>
                </c:pt>
                <c:pt idx="22">
                  <c:v>0.95488050000000002</c:v>
                </c:pt>
                <c:pt idx="23">
                  <c:v>0.93178749999999999</c:v>
                </c:pt>
                <c:pt idx="24">
                  <c:v>0.96133449999999998</c:v>
                </c:pt>
                <c:pt idx="25">
                  <c:v>0.94428749999999995</c:v>
                </c:pt>
                <c:pt idx="26">
                  <c:v>0.92058899999999999</c:v>
                </c:pt>
                <c:pt idx="27">
                  <c:v>0.8891715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490560"/>
        <c:axId val="191270272"/>
      </c:barChart>
      <c:catAx>
        <c:axId val="191490560"/>
        <c:scaling>
          <c:orientation val="minMax"/>
        </c:scaling>
        <c:delete val="0"/>
        <c:axPos val="b"/>
        <c:majorTickMark val="out"/>
        <c:minorTickMark val="none"/>
        <c:tickLblPos val="nextTo"/>
        <c:crossAx val="191270272"/>
        <c:crosses val="autoZero"/>
        <c:auto val="1"/>
        <c:lblAlgn val="ctr"/>
        <c:lblOffset val="100"/>
        <c:noMultiLvlLbl val="0"/>
      </c:catAx>
      <c:valAx>
        <c:axId val="191270272"/>
        <c:scaling>
          <c:orientation val="minMax"/>
          <c:max val="1"/>
          <c:min val="0.70000000000000007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1490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MS</a:t>
            </a:r>
            <a:r>
              <a:rPr lang="en-US" baseline="0"/>
              <a:t> SSIM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ATM HP</c:v>
          </c:tx>
          <c:invertIfNegative val="0"/>
          <c:cat>
            <c:strRef>
              <c:f>msssim!$A$3:$A$30</c:f>
              <c:strCache>
                <c:ptCount val="28"/>
                <c:pt idx="0">
                  <c:v>Poznan_Hall2</c:v>
                </c:pt>
                <c:pt idx="1">
                  <c:v>Poznan_Hall2</c:v>
                </c:pt>
                <c:pt idx="2">
                  <c:v>Poznan_Hall2</c:v>
                </c:pt>
                <c:pt idx="3">
                  <c:v>Poznan_Hall2</c:v>
                </c:pt>
                <c:pt idx="4">
                  <c:v>Poznan_Street</c:v>
                </c:pt>
                <c:pt idx="5">
                  <c:v>Poznan_Street</c:v>
                </c:pt>
                <c:pt idx="6">
                  <c:v>Poznan_Street</c:v>
                </c:pt>
                <c:pt idx="7">
                  <c:v>Poznan_Street</c:v>
                </c:pt>
                <c:pt idx="8">
                  <c:v>Undo_Dancer</c:v>
                </c:pt>
                <c:pt idx="9">
                  <c:v>Undo_Dancer</c:v>
                </c:pt>
                <c:pt idx="10">
                  <c:v>Undo_Dancer</c:v>
                </c:pt>
                <c:pt idx="11">
                  <c:v>Undo_Dancer</c:v>
                </c:pt>
                <c:pt idx="12">
                  <c:v>GT_Fly</c:v>
                </c:pt>
                <c:pt idx="13">
                  <c:v>GT_Fly</c:v>
                </c:pt>
                <c:pt idx="14">
                  <c:v>GT_Fly</c:v>
                </c:pt>
                <c:pt idx="15">
                  <c:v>GT_Fly</c:v>
                </c:pt>
                <c:pt idx="16">
                  <c:v>Kendo</c:v>
                </c:pt>
                <c:pt idx="17">
                  <c:v>Kendo</c:v>
                </c:pt>
                <c:pt idx="18">
                  <c:v>Kendo</c:v>
                </c:pt>
                <c:pt idx="19">
                  <c:v>Kendo</c:v>
                </c:pt>
                <c:pt idx="20">
                  <c:v>Balloons</c:v>
                </c:pt>
                <c:pt idx="21">
                  <c:v>Balloons</c:v>
                </c:pt>
                <c:pt idx="22">
                  <c:v>Balloons</c:v>
                </c:pt>
                <c:pt idx="23">
                  <c:v>Balloons</c:v>
                </c:pt>
                <c:pt idx="24">
                  <c:v>Newspaper</c:v>
                </c:pt>
                <c:pt idx="25">
                  <c:v>Newspaper</c:v>
                </c:pt>
                <c:pt idx="26">
                  <c:v>Newspaper</c:v>
                </c:pt>
                <c:pt idx="27">
                  <c:v>Newspaper</c:v>
                </c:pt>
              </c:strCache>
            </c:strRef>
          </c:cat>
          <c:val>
            <c:numRef>
              <c:f>msssim!$I$3:$I$30</c:f>
              <c:numCache>
                <c:formatCode>General</c:formatCode>
                <c:ptCount val="28"/>
                <c:pt idx="0">
                  <c:v>0.98547300000000004</c:v>
                </c:pt>
                <c:pt idx="1">
                  <c:v>0.97846650000000002</c:v>
                </c:pt>
                <c:pt idx="2">
                  <c:v>0.95924399999999999</c:v>
                </c:pt>
                <c:pt idx="3">
                  <c:v>0.90925849999999997</c:v>
                </c:pt>
                <c:pt idx="4">
                  <c:v>0.98548250000000004</c:v>
                </c:pt>
                <c:pt idx="5">
                  <c:v>0.97263299999999997</c:v>
                </c:pt>
                <c:pt idx="6">
                  <c:v>0.95548900000000003</c:v>
                </c:pt>
                <c:pt idx="7">
                  <c:v>0.91560449999999993</c:v>
                </c:pt>
                <c:pt idx="8">
                  <c:v>0.98360200000000009</c:v>
                </c:pt>
                <c:pt idx="9">
                  <c:v>0.96692850000000008</c:v>
                </c:pt>
                <c:pt idx="10">
                  <c:v>0.94075949999999997</c:v>
                </c:pt>
                <c:pt idx="11">
                  <c:v>0.90010800000000002</c:v>
                </c:pt>
                <c:pt idx="12">
                  <c:v>0.96035349999999997</c:v>
                </c:pt>
                <c:pt idx="13">
                  <c:v>0.95128299999999999</c:v>
                </c:pt>
                <c:pt idx="14">
                  <c:v>0.92708849999999998</c:v>
                </c:pt>
                <c:pt idx="15">
                  <c:v>0.84915249999999998</c:v>
                </c:pt>
                <c:pt idx="16">
                  <c:v>0.99032300000000006</c:v>
                </c:pt>
                <c:pt idx="17">
                  <c:v>0.98315750000000002</c:v>
                </c:pt>
                <c:pt idx="18">
                  <c:v>0.96801749999999998</c:v>
                </c:pt>
                <c:pt idx="19">
                  <c:v>0.92843100000000001</c:v>
                </c:pt>
                <c:pt idx="20">
                  <c:v>0.98965100000000006</c:v>
                </c:pt>
                <c:pt idx="21">
                  <c:v>0.97806899999999997</c:v>
                </c:pt>
                <c:pt idx="22">
                  <c:v>0.95358999999999994</c:v>
                </c:pt>
                <c:pt idx="23">
                  <c:v>0.897872</c:v>
                </c:pt>
                <c:pt idx="24">
                  <c:v>0.9892145</c:v>
                </c:pt>
                <c:pt idx="25">
                  <c:v>0.98170899999999994</c:v>
                </c:pt>
                <c:pt idx="26">
                  <c:v>0.96521499999999993</c:v>
                </c:pt>
                <c:pt idx="27">
                  <c:v>0.94049000000000005</c:v>
                </c:pt>
              </c:numCache>
            </c:numRef>
          </c:val>
        </c:ser>
        <c:ser>
          <c:idx val="1"/>
          <c:order val="1"/>
          <c:tx>
            <c:v>ATM EHP</c:v>
          </c:tx>
          <c:invertIfNegative val="0"/>
          <c:cat>
            <c:strRef>
              <c:f>msssim!$A$3:$A$30</c:f>
              <c:strCache>
                <c:ptCount val="28"/>
                <c:pt idx="0">
                  <c:v>Poznan_Hall2</c:v>
                </c:pt>
                <c:pt idx="1">
                  <c:v>Poznan_Hall2</c:v>
                </c:pt>
                <c:pt idx="2">
                  <c:v>Poznan_Hall2</c:v>
                </c:pt>
                <c:pt idx="3">
                  <c:v>Poznan_Hall2</c:v>
                </c:pt>
                <c:pt idx="4">
                  <c:v>Poznan_Street</c:v>
                </c:pt>
                <c:pt idx="5">
                  <c:v>Poznan_Street</c:v>
                </c:pt>
                <c:pt idx="6">
                  <c:v>Poznan_Street</c:v>
                </c:pt>
                <c:pt idx="7">
                  <c:v>Poznan_Street</c:v>
                </c:pt>
                <c:pt idx="8">
                  <c:v>Undo_Dancer</c:v>
                </c:pt>
                <c:pt idx="9">
                  <c:v>Undo_Dancer</c:v>
                </c:pt>
                <c:pt idx="10">
                  <c:v>Undo_Dancer</c:v>
                </c:pt>
                <c:pt idx="11">
                  <c:v>Undo_Dancer</c:v>
                </c:pt>
                <c:pt idx="12">
                  <c:v>GT_Fly</c:v>
                </c:pt>
                <c:pt idx="13">
                  <c:v>GT_Fly</c:v>
                </c:pt>
                <c:pt idx="14">
                  <c:v>GT_Fly</c:v>
                </c:pt>
                <c:pt idx="15">
                  <c:v>GT_Fly</c:v>
                </c:pt>
                <c:pt idx="16">
                  <c:v>Kendo</c:v>
                </c:pt>
                <c:pt idx="17">
                  <c:v>Kendo</c:v>
                </c:pt>
                <c:pt idx="18">
                  <c:v>Kendo</c:v>
                </c:pt>
                <c:pt idx="19">
                  <c:v>Kendo</c:v>
                </c:pt>
                <c:pt idx="20">
                  <c:v>Balloons</c:v>
                </c:pt>
                <c:pt idx="21">
                  <c:v>Balloons</c:v>
                </c:pt>
                <c:pt idx="22">
                  <c:v>Balloons</c:v>
                </c:pt>
                <c:pt idx="23">
                  <c:v>Balloons</c:v>
                </c:pt>
                <c:pt idx="24">
                  <c:v>Newspaper</c:v>
                </c:pt>
                <c:pt idx="25">
                  <c:v>Newspaper</c:v>
                </c:pt>
                <c:pt idx="26">
                  <c:v>Newspaper</c:v>
                </c:pt>
                <c:pt idx="27">
                  <c:v>Newspaper</c:v>
                </c:pt>
              </c:strCache>
            </c:strRef>
          </c:cat>
          <c:val>
            <c:numRef>
              <c:f>msssim!$S$3:$S$30</c:f>
              <c:numCache>
                <c:formatCode>General</c:formatCode>
                <c:ptCount val="28"/>
                <c:pt idx="0">
                  <c:v>0.98719349999999995</c:v>
                </c:pt>
                <c:pt idx="1">
                  <c:v>0.9818595</c:v>
                </c:pt>
                <c:pt idx="2">
                  <c:v>0.97092299999999998</c:v>
                </c:pt>
                <c:pt idx="3">
                  <c:v>0.94788550000000005</c:v>
                </c:pt>
                <c:pt idx="4">
                  <c:v>0.98544549999999997</c:v>
                </c:pt>
                <c:pt idx="5">
                  <c:v>0.97583600000000004</c:v>
                </c:pt>
                <c:pt idx="6">
                  <c:v>0.95946149999999997</c:v>
                </c:pt>
                <c:pt idx="7">
                  <c:v>0.93111250000000001</c:v>
                </c:pt>
                <c:pt idx="8">
                  <c:v>0.98564050000000003</c:v>
                </c:pt>
                <c:pt idx="9">
                  <c:v>0.9718024999999999</c:v>
                </c:pt>
                <c:pt idx="10">
                  <c:v>0.94696050000000009</c:v>
                </c:pt>
                <c:pt idx="11">
                  <c:v>0.91454100000000005</c:v>
                </c:pt>
                <c:pt idx="12">
                  <c:v>0.98241749999999994</c:v>
                </c:pt>
                <c:pt idx="13">
                  <c:v>0.97115050000000003</c:v>
                </c:pt>
                <c:pt idx="14">
                  <c:v>0.95124649999999999</c:v>
                </c:pt>
                <c:pt idx="15">
                  <c:v>0.90932999999999997</c:v>
                </c:pt>
                <c:pt idx="16">
                  <c:v>0.99170000000000003</c:v>
                </c:pt>
                <c:pt idx="17">
                  <c:v>0.98721100000000006</c:v>
                </c:pt>
                <c:pt idx="18">
                  <c:v>0.97895949999999998</c:v>
                </c:pt>
                <c:pt idx="19">
                  <c:v>0.96302650000000001</c:v>
                </c:pt>
                <c:pt idx="20">
                  <c:v>0.99134650000000002</c:v>
                </c:pt>
                <c:pt idx="21">
                  <c:v>0.98537050000000004</c:v>
                </c:pt>
                <c:pt idx="22">
                  <c:v>0.97051299999999996</c:v>
                </c:pt>
                <c:pt idx="23">
                  <c:v>0.93792249999999999</c:v>
                </c:pt>
                <c:pt idx="24">
                  <c:v>0.99015399999999998</c:v>
                </c:pt>
                <c:pt idx="25">
                  <c:v>0.98378699999999997</c:v>
                </c:pt>
                <c:pt idx="26">
                  <c:v>0.97217399999999998</c:v>
                </c:pt>
                <c:pt idx="27">
                  <c:v>0.95194449999999997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343616"/>
        <c:axId val="135266304"/>
      </c:barChart>
      <c:catAx>
        <c:axId val="183343616"/>
        <c:scaling>
          <c:orientation val="minMax"/>
        </c:scaling>
        <c:delete val="0"/>
        <c:axPos val="b"/>
        <c:majorTickMark val="out"/>
        <c:minorTickMark val="none"/>
        <c:tickLblPos val="nextTo"/>
        <c:crossAx val="135266304"/>
        <c:crosses val="autoZero"/>
        <c:auto val="1"/>
        <c:lblAlgn val="ctr"/>
        <c:lblOffset val="100"/>
        <c:noMultiLvlLbl val="0"/>
      </c:catAx>
      <c:valAx>
        <c:axId val="135266304"/>
        <c:scaling>
          <c:orientation val="minMax"/>
          <c:max val="1"/>
          <c:min val="0.70000000000000007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33436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VIFP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ATM HP</c:v>
          </c:tx>
          <c:invertIfNegative val="0"/>
          <c:cat>
            <c:strRef>
              <c:f>vifp!$A$3:$A$30</c:f>
              <c:strCache>
                <c:ptCount val="28"/>
                <c:pt idx="0">
                  <c:v>Poznan_Hall2</c:v>
                </c:pt>
                <c:pt idx="1">
                  <c:v>Poznan_Hall2</c:v>
                </c:pt>
                <c:pt idx="2">
                  <c:v>Poznan_Hall2</c:v>
                </c:pt>
                <c:pt idx="3">
                  <c:v>Poznan_Hall2</c:v>
                </c:pt>
                <c:pt idx="4">
                  <c:v>Poznan_Street</c:v>
                </c:pt>
                <c:pt idx="5">
                  <c:v>Poznan_Street</c:v>
                </c:pt>
                <c:pt idx="6">
                  <c:v>Poznan_Street</c:v>
                </c:pt>
                <c:pt idx="7">
                  <c:v>Poznan_Street</c:v>
                </c:pt>
                <c:pt idx="8">
                  <c:v>Undo_Dancer</c:v>
                </c:pt>
                <c:pt idx="9">
                  <c:v>Undo_Dancer</c:v>
                </c:pt>
                <c:pt idx="10">
                  <c:v>Undo_Dancer</c:v>
                </c:pt>
                <c:pt idx="11">
                  <c:v>Undo_Dancer</c:v>
                </c:pt>
                <c:pt idx="12">
                  <c:v>GT_Fly</c:v>
                </c:pt>
                <c:pt idx="13">
                  <c:v>GT_Fly</c:v>
                </c:pt>
                <c:pt idx="14">
                  <c:v>GT_Fly</c:v>
                </c:pt>
                <c:pt idx="15">
                  <c:v>GT_Fly</c:v>
                </c:pt>
                <c:pt idx="16">
                  <c:v>Kendo</c:v>
                </c:pt>
                <c:pt idx="17">
                  <c:v>Kendo</c:v>
                </c:pt>
                <c:pt idx="18">
                  <c:v>Kendo</c:v>
                </c:pt>
                <c:pt idx="19">
                  <c:v>Kendo</c:v>
                </c:pt>
                <c:pt idx="20">
                  <c:v>Balloons</c:v>
                </c:pt>
                <c:pt idx="21">
                  <c:v>Balloons</c:v>
                </c:pt>
                <c:pt idx="22">
                  <c:v>Balloons</c:v>
                </c:pt>
                <c:pt idx="23">
                  <c:v>Balloons</c:v>
                </c:pt>
                <c:pt idx="24">
                  <c:v>Newspaper</c:v>
                </c:pt>
                <c:pt idx="25">
                  <c:v>Newspaper</c:v>
                </c:pt>
                <c:pt idx="26">
                  <c:v>Newspaper</c:v>
                </c:pt>
                <c:pt idx="27">
                  <c:v>Newspaper</c:v>
                </c:pt>
              </c:strCache>
            </c:strRef>
          </c:cat>
          <c:val>
            <c:numRef>
              <c:f>vifp!$I$3:$I$30</c:f>
              <c:numCache>
                <c:formatCode>General</c:formatCode>
                <c:ptCount val="28"/>
                <c:pt idx="0">
                  <c:v>0.44849749999999999</c:v>
                </c:pt>
                <c:pt idx="1">
                  <c:v>0.377946</c:v>
                </c:pt>
                <c:pt idx="2">
                  <c:v>0.27985300000000002</c:v>
                </c:pt>
                <c:pt idx="3">
                  <c:v>0.172734</c:v>
                </c:pt>
                <c:pt idx="4">
                  <c:v>0.60708200000000001</c:v>
                </c:pt>
                <c:pt idx="5">
                  <c:v>0.50134649999999992</c:v>
                </c:pt>
                <c:pt idx="6">
                  <c:v>0.41201399999999999</c:v>
                </c:pt>
                <c:pt idx="7">
                  <c:v>0.29255200000000003</c:v>
                </c:pt>
                <c:pt idx="8">
                  <c:v>0.53221199999999991</c:v>
                </c:pt>
                <c:pt idx="9">
                  <c:v>0.42072100000000001</c:v>
                </c:pt>
                <c:pt idx="10">
                  <c:v>0.32378249999999997</c:v>
                </c:pt>
                <c:pt idx="11">
                  <c:v>0.22515250000000001</c:v>
                </c:pt>
                <c:pt idx="12">
                  <c:v>0.33669300000000002</c:v>
                </c:pt>
                <c:pt idx="13">
                  <c:v>0.29336799999999996</c:v>
                </c:pt>
                <c:pt idx="14">
                  <c:v>0.21967249999999999</c:v>
                </c:pt>
                <c:pt idx="15">
                  <c:v>0.1186835</c:v>
                </c:pt>
                <c:pt idx="16">
                  <c:v>0.64761599999999997</c:v>
                </c:pt>
                <c:pt idx="17">
                  <c:v>0.56178799999999995</c:v>
                </c:pt>
                <c:pt idx="18">
                  <c:v>0.46039649999999999</c:v>
                </c:pt>
                <c:pt idx="19">
                  <c:v>0.33956799999999998</c:v>
                </c:pt>
                <c:pt idx="20">
                  <c:v>0.67404750000000002</c:v>
                </c:pt>
                <c:pt idx="21">
                  <c:v>0.56859749999999998</c:v>
                </c:pt>
                <c:pt idx="22">
                  <c:v>0.45691300000000001</c:v>
                </c:pt>
                <c:pt idx="23">
                  <c:v>0.31910899999999998</c:v>
                </c:pt>
                <c:pt idx="24">
                  <c:v>0.67131800000000008</c:v>
                </c:pt>
                <c:pt idx="25">
                  <c:v>0.58805299999999994</c:v>
                </c:pt>
                <c:pt idx="26">
                  <c:v>0.47821449999999999</c:v>
                </c:pt>
                <c:pt idx="27">
                  <c:v>0.38469700000000001</c:v>
                </c:pt>
              </c:numCache>
            </c:numRef>
          </c:val>
        </c:ser>
        <c:ser>
          <c:idx val="1"/>
          <c:order val="1"/>
          <c:tx>
            <c:v>ATM EHP</c:v>
          </c:tx>
          <c:invertIfNegative val="0"/>
          <c:cat>
            <c:strRef>
              <c:f>vifp!$A$3:$A$30</c:f>
              <c:strCache>
                <c:ptCount val="28"/>
                <c:pt idx="0">
                  <c:v>Poznan_Hall2</c:v>
                </c:pt>
                <c:pt idx="1">
                  <c:v>Poznan_Hall2</c:v>
                </c:pt>
                <c:pt idx="2">
                  <c:v>Poznan_Hall2</c:v>
                </c:pt>
                <c:pt idx="3">
                  <c:v>Poznan_Hall2</c:v>
                </c:pt>
                <c:pt idx="4">
                  <c:v>Poznan_Street</c:v>
                </c:pt>
                <c:pt idx="5">
                  <c:v>Poznan_Street</c:v>
                </c:pt>
                <c:pt idx="6">
                  <c:v>Poznan_Street</c:v>
                </c:pt>
                <c:pt idx="7">
                  <c:v>Poznan_Street</c:v>
                </c:pt>
                <c:pt idx="8">
                  <c:v>Undo_Dancer</c:v>
                </c:pt>
                <c:pt idx="9">
                  <c:v>Undo_Dancer</c:v>
                </c:pt>
                <c:pt idx="10">
                  <c:v>Undo_Dancer</c:v>
                </c:pt>
                <c:pt idx="11">
                  <c:v>Undo_Dancer</c:v>
                </c:pt>
                <c:pt idx="12">
                  <c:v>GT_Fly</c:v>
                </c:pt>
                <c:pt idx="13">
                  <c:v>GT_Fly</c:v>
                </c:pt>
                <c:pt idx="14">
                  <c:v>GT_Fly</c:v>
                </c:pt>
                <c:pt idx="15">
                  <c:v>GT_Fly</c:v>
                </c:pt>
                <c:pt idx="16">
                  <c:v>Kendo</c:v>
                </c:pt>
                <c:pt idx="17">
                  <c:v>Kendo</c:v>
                </c:pt>
                <c:pt idx="18">
                  <c:v>Kendo</c:v>
                </c:pt>
                <c:pt idx="19">
                  <c:v>Kendo</c:v>
                </c:pt>
                <c:pt idx="20">
                  <c:v>Balloons</c:v>
                </c:pt>
                <c:pt idx="21">
                  <c:v>Balloons</c:v>
                </c:pt>
                <c:pt idx="22">
                  <c:v>Balloons</c:v>
                </c:pt>
                <c:pt idx="23">
                  <c:v>Balloons</c:v>
                </c:pt>
                <c:pt idx="24">
                  <c:v>Newspaper</c:v>
                </c:pt>
                <c:pt idx="25">
                  <c:v>Newspaper</c:v>
                </c:pt>
                <c:pt idx="26">
                  <c:v>Newspaper</c:v>
                </c:pt>
                <c:pt idx="27">
                  <c:v>Newspaper</c:v>
                </c:pt>
              </c:strCache>
            </c:strRef>
          </c:cat>
          <c:val>
            <c:numRef>
              <c:f>vifp!$S$3:$S$30</c:f>
              <c:numCache>
                <c:formatCode>General</c:formatCode>
                <c:ptCount val="28"/>
                <c:pt idx="0">
                  <c:v>0.47478900000000002</c:v>
                </c:pt>
                <c:pt idx="1">
                  <c:v>0.409889</c:v>
                </c:pt>
                <c:pt idx="2">
                  <c:v>0.3318625</c:v>
                </c:pt>
                <c:pt idx="3">
                  <c:v>0.2491555</c:v>
                </c:pt>
                <c:pt idx="4">
                  <c:v>0.60747149999999994</c:v>
                </c:pt>
                <c:pt idx="5">
                  <c:v>0.52371699999999999</c:v>
                </c:pt>
                <c:pt idx="6">
                  <c:v>0.42918849999999997</c:v>
                </c:pt>
                <c:pt idx="7">
                  <c:v>0.32929549999999996</c:v>
                </c:pt>
                <c:pt idx="8">
                  <c:v>0.55220449999999999</c:v>
                </c:pt>
                <c:pt idx="9">
                  <c:v>0.44740449999999998</c:v>
                </c:pt>
                <c:pt idx="10">
                  <c:v>0.34373900000000002</c:v>
                </c:pt>
                <c:pt idx="11">
                  <c:v>0.2559225</c:v>
                </c:pt>
                <c:pt idx="12">
                  <c:v>0.47540499999999997</c:v>
                </c:pt>
                <c:pt idx="13">
                  <c:v>0.38970000000000005</c:v>
                </c:pt>
                <c:pt idx="14">
                  <c:v>0.29452200000000001</c:v>
                </c:pt>
                <c:pt idx="15">
                  <c:v>0.19488900000000001</c:v>
                </c:pt>
                <c:pt idx="16">
                  <c:v>0.67067549999999998</c:v>
                </c:pt>
                <c:pt idx="17">
                  <c:v>0.6056379999999999</c:v>
                </c:pt>
                <c:pt idx="18">
                  <c:v>0.52741249999999995</c:v>
                </c:pt>
                <c:pt idx="19">
                  <c:v>0.43934600000000001</c:v>
                </c:pt>
                <c:pt idx="20">
                  <c:v>0.69909149999999998</c:v>
                </c:pt>
                <c:pt idx="21">
                  <c:v>0.62555150000000004</c:v>
                </c:pt>
                <c:pt idx="22">
                  <c:v>0.52388100000000004</c:v>
                </c:pt>
                <c:pt idx="23">
                  <c:v>0.40738449999999998</c:v>
                </c:pt>
                <c:pt idx="24">
                  <c:v>0.68460999999999994</c:v>
                </c:pt>
                <c:pt idx="25">
                  <c:v>0.60863500000000004</c:v>
                </c:pt>
                <c:pt idx="26">
                  <c:v>0.51800299999999999</c:v>
                </c:pt>
                <c:pt idx="27">
                  <c:v>0.42152400000000001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489024"/>
        <c:axId val="191897600"/>
      </c:barChart>
      <c:catAx>
        <c:axId val="191489024"/>
        <c:scaling>
          <c:orientation val="minMax"/>
        </c:scaling>
        <c:delete val="0"/>
        <c:axPos val="b"/>
        <c:majorTickMark val="out"/>
        <c:minorTickMark val="none"/>
        <c:tickLblPos val="nextTo"/>
        <c:crossAx val="191897600"/>
        <c:crosses val="autoZero"/>
        <c:auto val="1"/>
        <c:lblAlgn val="ctr"/>
        <c:lblOffset val="100"/>
        <c:noMultiLvlLbl val="0"/>
      </c:catAx>
      <c:valAx>
        <c:axId val="191897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1489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PSNR</a:t>
            </a:r>
            <a:r>
              <a:rPr lang="en-US" baseline="0"/>
              <a:t> HVS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ATM HP</c:v>
          </c:tx>
          <c:invertIfNegative val="0"/>
          <c:cat>
            <c:strRef>
              <c:f>psnrhvs!$A$3:$A$30</c:f>
              <c:strCache>
                <c:ptCount val="28"/>
                <c:pt idx="0">
                  <c:v>Poznan_Hall2</c:v>
                </c:pt>
                <c:pt idx="1">
                  <c:v>Poznan_Hall2</c:v>
                </c:pt>
                <c:pt idx="2">
                  <c:v>Poznan_Hall2</c:v>
                </c:pt>
                <c:pt idx="3">
                  <c:v>Poznan_Hall2</c:v>
                </c:pt>
                <c:pt idx="4">
                  <c:v>Poznan_Street</c:v>
                </c:pt>
                <c:pt idx="5">
                  <c:v>Poznan_Street</c:v>
                </c:pt>
                <c:pt idx="6">
                  <c:v>Poznan_Street</c:v>
                </c:pt>
                <c:pt idx="7">
                  <c:v>Poznan_Street</c:v>
                </c:pt>
                <c:pt idx="8">
                  <c:v>Undo_Dancer</c:v>
                </c:pt>
                <c:pt idx="9">
                  <c:v>Undo_Dancer</c:v>
                </c:pt>
                <c:pt idx="10">
                  <c:v>Undo_Dancer</c:v>
                </c:pt>
                <c:pt idx="11">
                  <c:v>Undo_Dancer</c:v>
                </c:pt>
                <c:pt idx="12">
                  <c:v>GT_Fly</c:v>
                </c:pt>
                <c:pt idx="13">
                  <c:v>GT_Fly</c:v>
                </c:pt>
                <c:pt idx="14">
                  <c:v>GT_Fly</c:v>
                </c:pt>
                <c:pt idx="15">
                  <c:v>GT_Fly</c:v>
                </c:pt>
                <c:pt idx="16">
                  <c:v>Kendo</c:v>
                </c:pt>
                <c:pt idx="17">
                  <c:v>Kendo</c:v>
                </c:pt>
                <c:pt idx="18">
                  <c:v>Kendo</c:v>
                </c:pt>
                <c:pt idx="19">
                  <c:v>Kendo</c:v>
                </c:pt>
                <c:pt idx="20">
                  <c:v>Balloons</c:v>
                </c:pt>
                <c:pt idx="21">
                  <c:v>Balloons</c:v>
                </c:pt>
                <c:pt idx="22">
                  <c:v>Balloons</c:v>
                </c:pt>
                <c:pt idx="23">
                  <c:v>Balloons</c:v>
                </c:pt>
                <c:pt idx="24">
                  <c:v>Newspaper</c:v>
                </c:pt>
                <c:pt idx="25">
                  <c:v>Newspaper</c:v>
                </c:pt>
                <c:pt idx="26">
                  <c:v>Newspaper</c:v>
                </c:pt>
                <c:pt idx="27">
                  <c:v>Newspaper</c:v>
                </c:pt>
              </c:strCache>
            </c:strRef>
          </c:cat>
          <c:val>
            <c:numRef>
              <c:f>psnrhvs!$I$3:$I$30</c:f>
              <c:numCache>
                <c:formatCode>General</c:formatCode>
                <c:ptCount val="28"/>
                <c:pt idx="0">
                  <c:v>37.029086499999998</c:v>
                </c:pt>
                <c:pt idx="1">
                  <c:v>35.093085000000002</c:v>
                </c:pt>
                <c:pt idx="2">
                  <c:v>32.090909499999995</c:v>
                </c:pt>
                <c:pt idx="3">
                  <c:v>28.261447</c:v>
                </c:pt>
                <c:pt idx="4">
                  <c:v>35.125120000000003</c:v>
                </c:pt>
                <c:pt idx="5">
                  <c:v>32.182966</c:v>
                </c:pt>
                <c:pt idx="6">
                  <c:v>29.7301255</c:v>
                </c:pt>
                <c:pt idx="7">
                  <c:v>26.427979499999999</c:v>
                </c:pt>
                <c:pt idx="8">
                  <c:v>32.769662499999995</c:v>
                </c:pt>
                <c:pt idx="9">
                  <c:v>30.109154499999999</c:v>
                </c:pt>
                <c:pt idx="10">
                  <c:v>27.392163</c:v>
                </c:pt>
                <c:pt idx="11">
                  <c:v>24.3463505</c:v>
                </c:pt>
                <c:pt idx="12">
                  <c:v>28.928711</c:v>
                </c:pt>
                <c:pt idx="13">
                  <c:v>28.522748999999997</c:v>
                </c:pt>
                <c:pt idx="14">
                  <c:v>27.3454695</c:v>
                </c:pt>
                <c:pt idx="15">
                  <c:v>24.661277499999997</c:v>
                </c:pt>
                <c:pt idx="16">
                  <c:v>36.363118499999999</c:v>
                </c:pt>
                <c:pt idx="17">
                  <c:v>33.367296500000002</c:v>
                </c:pt>
                <c:pt idx="18">
                  <c:v>29.859531</c:v>
                </c:pt>
                <c:pt idx="19">
                  <c:v>25.819459500000001</c:v>
                </c:pt>
                <c:pt idx="20">
                  <c:v>35.676172000000001</c:v>
                </c:pt>
                <c:pt idx="21">
                  <c:v>32.418745000000001</c:v>
                </c:pt>
                <c:pt idx="22">
                  <c:v>29.254586500000002</c:v>
                </c:pt>
                <c:pt idx="23">
                  <c:v>25.455992999999999</c:v>
                </c:pt>
                <c:pt idx="24">
                  <c:v>33.953007499999998</c:v>
                </c:pt>
                <c:pt idx="25">
                  <c:v>31.559896500000001</c:v>
                </c:pt>
                <c:pt idx="26">
                  <c:v>28.4025435</c:v>
                </c:pt>
                <c:pt idx="27">
                  <c:v>25.658461000000003</c:v>
                </c:pt>
              </c:numCache>
            </c:numRef>
          </c:val>
        </c:ser>
        <c:ser>
          <c:idx val="1"/>
          <c:order val="1"/>
          <c:tx>
            <c:v>ATM EHP</c:v>
          </c:tx>
          <c:invertIfNegative val="0"/>
          <c:cat>
            <c:strRef>
              <c:f>psnrhvs!$A$3:$A$30</c:f>
              <c:strCache>
                <c:ptCount val="28"/>
                <c:pt idx="0">
                  <c:v>Poznan_Hall2</c:v>
                </c:pt>
                <c:pt idx="1">
                  <c:v>Poznan_Hall2</c:v>
                </c:pt>
                <c:pt idx="2">
                  <c:v>Poznan_Hall2</c:v>
                </c:pt>
                <c:pt idx="3">
                  <c:v>Poznan_Hall2</c:v>
                </c:pt>
                <c:pt idx="4">
                  <c:v>Poznan_Street</c:v>
                </c:pt>
                <c:pt idx="5">
                  <c:v>Poznan_Street</c:v>
                </c:pt>
                <c:pt idx="6">
                  <c:v>Poznan_Street</c:v>
                </c:pt>
                <c:pt idx="7">
                  <c:v>Poznan_Street</c:v>
                </c:pt>
                <c:pt idx="8">
                  <c:v>Undo_Dancer</c:v>
                </c:pt>
                <c:pt idx="9">
                  <c:v>Undo_Dancer</c:v>
                </c:pt>
                <c:pt idx="10">
                  <c:v>Undo_Dancer</c:v>
                </c:pt>
                <c:pt idx="11">
                  <c:v>Undo_Dancer</c:v>
                </c:pt>
                <c:pt idx="12">
                  <c:v>GT_Fly</c:v>
                </c:pt>
                <c:pt idx="13">
                  <c:v>GT_Fly</c:v>
                </c:pt>
                <c:pt idx="14">
                  <c:v>GT_Fly</c:v>
                </c:pt>
                <c:pt idx="15">
                  <c:v>GT_Fly</c:v>
                </c:pt>
                <c:pt idx="16">
                  <c:v>Kendo</c:v>
                </c:pt>
                <c:pt idx="17">
                  <c:v>Kendo</c:v>
                </c:pt>
                <c:pt idx="18">
                  <c:v>Kendo</c:v>
                </c:pt>
                <c:pt idx="19">
                  <c:v>Kendo</c:v>
                </c:pt>
                <c:pt idx="20">
                  <c:v>Balloons</c:v>
                </c:pt>
                <c:pt idx="21">
                  <c:v>Balloons</c:v>
                </c:pt>
                <c:pt idx="22">
                  <c:v>Balloons</c:v>
                </c:pt>
                <c:pt idx="23">
                  <c:v>Balloons</c:v>
                </c:pt>
                <c:pt idx="24">
                  <c:v>Newspaper</c:v>
                </c:pt>
                <c:pt idx="25">
                  <c:v>Newspaper</c:v>
                </c:pt>
                <c:pt idx="26">
                  <c:v>Newspaper</c:v>
                </c:pt>
                <c:pt idx="27">
                  <c:v>Newspaper</c:v>
                </c:pt>
              </c:strCache>
            </c:strRef>
          </c:cat>
          <c:val>
            <c:numRef>
              <c:f>psnrhvs!$S$3:$S$30</c:f>
              <c:numCache>
                <c:formatCode>General</c:formatCode>
                <c:ptCount val="28"/>
                <c:pt idx="0">
                  <c:v>37.695884500000005</c:v>
                </c:pt>
                <c:pt idx="1">
                  <c:v>36.018855500000001</c:v>
                </c:pt>
                <c:pt idx="2">
                  <c:v>33.772942499999999</c:v>
                </c:pt>
                <c:pt idx="3">
                  <c:v>31.0789075</c:v>
                </c:pt>
                <c:pt idx="4">
                  <c:v>35.141633499999998</c:v>
                </c:pt>
                <c:pt idx="5">
                  <c:v>32.795467000000002</c:v>
                </c:pt>
                <c:pt idx="6">
                  <c:v>30.215558999999999</c:v>
                </c:pt>
                <c:pt idx="7">
                  <c:v>27.4849675</c:v>
                </c:pt>
                <c:pt idx="8">
                  <c:v>33.249460499999998</c:v>
                </c:pt>
                <c:pt idx="9">
                  <c:v>30.924672999999999</c:v>
                </c:pt>
                <c:pt idx="10">
                  <c:v>28.1447015</c:v>
                </c:pt>
                <c:pt idx="11">
                  <c:v>25.493909000000002</c:v>
                </c:pt>
                <c:pt idx="12">
                  <c:v>35.484520000000003</c:v>
                </c:pt>
                <c:pt idx="13">
                  <c:v>33.189640999999995</c:v>
                </c:pt>
                <c:pt idx="14">
                  <c:v>30.467308000000003</c:v>
                </c:pt>
                <c:pt idx="15">
                  <c:v>27.411158</c:v>
                </c:pt>
                <c:pt idx="16">
                  <c:v>37.155255499999996</c:v>
                </c:pt>
                <c:pt idx="17">
                  <c:v>34.871494499999997</c:v>
                </c:pt>
                <c:pt idx="18">
                  <c:v>32.1720635</c:v>
                </c:pt>
                <c:pt idx="19">
                  <c:v>29.194279000000002</c:v>
                </c:pt>
                <c:pt idx="20">
                  <c:v>36.474346500000003</c:v>
                </c:pt>
                <c:pt idx="21">
                  <c:v>34.102704000000003</c:v>
                </c:pt>
                <c:pt idx="22">
                  <c:v>31.142312499999999</c:v>
                </c:pt>
                <c:pt idx="23">
                  <c:v>27.909167499999999</c:v>
                </c:pt>
                <c:pt idx="24">
                  <c:v>34.381776500000001</c:v>
                </c:pt>
                <c:pt idx="25">
                  <c:v>32.182435499999997</c:v>
                </c:pt>
                <c:pt idx="26">
                  <c:v>29.593080499999999</c:v>
                </c:pt>
                <c:pt idx="27">
                  <c:v>26.808059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344128"/>
        <c:axId val="192684608"/>
      </c:barChart>
      <c:catAx>
        <c:axId val="183344128"/>
        <c:scaling>
          <c:orientation val="minMax"/>
        </c:scaling>
        <c:delete val="0"/>
        <c:axPos val="b"/>
        <c:majorTickMark val="out"/>
        <c:minorTickMark val="none"/>
        <c:tickLblPos val="nextTo"/>
        <c:crossAx val="192684608"/>
        <c:crosses val="autoZero"/>
        <c:auto val="1"/>
        <c:lblAlgn val="ctr"/>
        <c:lblOffset val="100"/>
        <c:noMultiLvlLbl val="0"/>
      </c:catAx>
      <c:valAx>
        <c:axId val="192684608"/>
        <c:scaling>
          <c:orientation val="minMax"/>
          <c:min val="2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33441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PSNR HVS M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ATM HP</c:v>
          </c:tx>
          <c:invertIfNegative val="0"/>
          <c:cat>
            <c:strRef>
              <c:f>psnrhvsm!$A$3:$A$30</c:f>
              <c:strCache>
                <c:ptCount val="28"/>
                <c:pt idx="0">
                  <c:v>Poznan_Hall2</c:v>
                </c:pt>
                <c:pt idx="1">
                  <c:v>Poznan_Hall2</c:v>
                </c:pt>
                <c:pt idx="2">
                  <c:v>Poznan_Hall2</c:v>
                </c:pt>
                <c:pt idx="3">
                  <c:v>Poznan_Hall2</c:v>
                </c:pt>
                <c:pt idx="4">
                  <c:v>Poznan_Street</c:v>
                </c:pt>
                <c:pt idx="5">
                  <c:v>Poznan_Street</c:v>
                </c:pt>
                <c:pt idx="6">
                  <c:v>Poznan_Street</c:v>
                </c:pt>
                <c:pt idx="7">
                  <c:v>Poznan_Street</c:v>
                </c:pt>
                <c:pt idx="8">
                  <c:v>Undo_Dancer</c:v>
                </c:pt>
                <c:pt idx="9">
                  <c:v>Undo_Dancer</c:v>
                </c:pt>
                <c:pt idx="10">
                  <c:v>Undo_Dancer</c:v>
                </c:pt>
                <c:pt idx="11">
                  <c:v>Undo_Dancer</c:v>
                </c:pt>
                <c:pt idx="12">
                  <c:v>GT_Fly</c:v>
                </c:pt>
                <c:pt idx="13">
                  <c:v>GT_Fly</c:v>
                </c:pt>
                <c:pt idx="14">
                  <c:v>GT_Fly</c:v>
                </c:pt>
                <c:pt idx="15">
                  <c:v>GT_Fly</c:v>
                </c:pt>
                <c:pt idx="16">
                  <c:v>Kendo</c:v>
                </c:pt>
                <c:pt idx="17">
                  <c:v>Kendo</c:v>
                </c:pt>
                <c:pt idx="18">
                  <c:v>Kendo</c:v>
                </c:pt>
                <c:pt idx="19">
                  <c:v>Kendo</c:v>
                </c:pt>
                <c:pt idx="20">
                  <c:v>Balloons</c:v>
                </c:pt>
                <c:pt idx="21">
                  <c:v>Balloons</c:v>
                </c:pt>
                <c:pt idx="22">
                  <c:v>Balloons</c:v>
                </c:pt>
                <c:pt idx="23">
                  <c:v>Balloons</c:v>
                </c:pt>
                <c:pt idx="24">
                  <c:v>Newspaper</c:v>
                </c:pt>
                <c:pt idx="25">
                  <c:v>Newspaper</c:v>
                </c:pt>
                <c:pt idx="26">
                  <c:v>Newspaper</c:v>
                </c:pt>
                <c:pt idx="27">
                  <c:v>Newspaper</c:v>
                </c:pt>
              </c:strCache>
            </c:strRef>
          </c:cat>
          <c:val>
            <c:numRef>
              <c:f>psnrhvsm!$I$3:$I$30</c:f>
              <c:numCache>
                <c:formatCode>General</c:formatCode>
                <c:ptCount val="28"/>
                <c:pt idx="0">
                  <c:v>38.555318</c:v>
                </c:pt>
                <c:pt idx="1">
                  <c:v>36.321982500000004</c:v>
                </c:pt>
                <c:pt idx="2">
                  <c:v>32.931514</c:v>
                </c:pt>
                <c:pt idx="3">
                  <c:v>28.757069000000001</c:v>
                </c:pt>
                <c:pt idx="4">
                  <c:v>37.830735500000003</c:v>
                </c:pt>
                <c:pt idx="5">
                  <c:v>34.1874295</c:v>
                </c:pt>
                <c:pt idx="6">
                  <c:v>31.276591</c:v>
                </c:pt>
                <c:pt idx="7">
                  <c:v>27.476224500000001</c:v>
                </c:pt>
                <c:pt idx="8">
                  <c:v>35.356377000000002</c:v>
                </c:pt>
                <c:pt idx="9">
                  <c:v>32.273931500000003</c:v>
                </c:pt>
                <c:pt idx="10">
                  <c:v>29.078232</c:v>
                </c:pt>
                <c:pt idx="11">
                  <c:v>25.559927500000001</c:v>
                </c:pt>
                <c:pt idx="12">
                  <c:v>30.2583895</c:v>
                </c:pt>
                <c:pt idx="13">
                  <c:v>29.792848499999998</c:v>
                </c:pt>
                <c:pt idx="14">
                  <c:v>28.4365545</c:v>
                </c:pt>
                <c:pt idx="15">
                  <c:v>25.387217999999997</c:v>
                </c:pt>
                <c:pt idx="16">
                  <c:v>38.163713999999999</c:v>
                </c:pt>
                <c:pt idx="17">
                  <c:v>34.724644999999995</c:v>
                </c:pt>
                <c:pt idx="18">
                  <c:v>30.7807435</c:v>
                </c:pt>
                <c:pt idx="19">
                  <c:v>26.363602</c:v>
                </c:pt>
                <c:pt idx="20">
                  <c:v>37.624737500000002</c:v>
                </c:pt>
                <c:pt idx="21">
                  <c:v>33.834743000000003</c:v>
                </c:pt>
                <c:pt idx="22">
                  <c:v>30.259860500000002</c:v>
                </c:pt>
                <c:pt idx="23">
                  <c:v>26.094238500000003</c:v>
                </c:pt>
                <c:pt idx="24">
                  <c:v>36.432310999999999</c:v>
                </c:pt>
                <c:pt idx="25">
                  <c:v>33.576964500000003</c:v>
                </c:pt>
                <c:pt idx="26">
                  <c:v>29.859196500000003</c:v>
                </c:pt>
                <c:pt idx="27">
                  <c:v>26.706873999999999</c:v>
                </c:pt>
              </c:numCache>
            </c:numRef>
          </c:val>
        </c:ser>
        <c:ser>
          <c:idx val="1"/>
          <c:order val="1"/>
          <c:tx>
            <c:v>ATM EHP</c:v>
          </c:tx>
          <c:invertIfNegative val="0"/>
          <c:cat>
            <c:strRef>
              <c:f>psnrhvsm!$A$3:$A$30</c:f>
              <c:strCache>
                <c:ptCount val="28"/>
                <c:pt idx="0">
                  <c:v>Poznan_Hall2</c:v>
                </c:pt>
                <c:pt idx="1">
                  <c:v>Poznan_Hall2</c:v>
                </c:pt>
                <c:pt idx="2">
                  <c:v>Poznan_Hall2</c:v>
                </c:pt>
                <c:pt idx="3">
                  <c:v>Poznan_Hall2</c:v>
                </c:pt>
                <c:pt idx="4">
                  <c:v>Poznan_Street</c:v>
                </c:pt>
                <c:pt idx="5">
                  <c:v>Poznan_Street</c:v>
                </c:pt>
                <c:pt idx="6">
                  <c:v>Poznan_Street</c:v>
                </c:pt>
                <c:pt idx="7">
                  <c:v>Poznan_Street</c:v>
                </c:pt>
                <c:pt idx="8">
                  <c:v>Undo_Dancer</c:v>
                </c:pt>
                <c:pt idx="9">
                  <c:v>Undo_Dancer</c:v>
                </c:pt>
                <c:pt idx="10">
                  <c:v>Undo_Dancer</c:v>
                </c:pt>
                <c:pt idx="11">
                  <c:v>Undo_Dancer</c:v>
                </c:pt>
                <c:pt idx="12">
                  <c:v>GT_Fly</c:v>
                </c:pt>
                <c:pt idx="13">
                  <c:v>GT_Fly</c:v>
                </c:pt>
                <c:pt idx="14">
                  <c:v>GT_Fly</c:v>
                </c:pt>
                <c:pt idx="15">
                  <c:v>GT_Fly</c:v>
                </c:pt>
                <c:pt idx="16">
                  <c:v>Kendo</c:v>
                </c:pt>
                <c:pt idx="17">
                  <c:v>Kendo</c:v>
                </c:pt>
                <c:pt idx="18">
                  <c:v>Kendo</c:v>
                </c:pt>
                <c:pt idx="19">
                  <c:v>Kendo</c:v>
                </c:pt>
                <c:pt idx="20">
                  <c:v>Balloons</c:v>
                </c:pt>
                <c:pt idx="21">
                  <c:v>Balloons</c:v>
                </c:pt>
                <c:pt idx="22">
                  <c:v>Balloons</c:v>
                </c:pt>
                <c:pt idx="23">
                  <c:v>Balloons</c:v>
                </c:pt>
                <c:pt idx="24">
                  <c:v>Newspaper</c:v>
                </c:pt>
                <c:pt idx="25">
                  <c:v>Newspaper</c:v>
                </c:pt>
                <c:pt idx="26">
                  <c:v>Newspaper</c:v>
                </c:pt>
                <c:pt idx="27">
                  <c:v>Newspaper</c:v>
                </c:pt>
              </c:strCache>
            </c:strRef>
          </c:cat>
          <c:val>
            <c:numRef>
              <c:f>psnrhvsm!$S$3:$S$30</c:f>
              <c:numCache>
                <c:formatCode>General</c:formatCode>
                <c:ptCount val="28"/>
                <c:pt idx="0">
                  <c:v>39.316440499999999</c:v>
                </c:pt>
                <c:pt idx="1">
                  <c:v>37.372033500000001</c:v>
                </c:pt>
                <c:pt idx="2">
                  <c:v>34.810707500000007</c:v>
                </c:pt>
                <c:pt idx="3">
                  <c:v>31.806054</c:v>
                </c:pt>
                <c:pt idx="4">
                  <c:v>37.842523499999999</c:v>
                </c:pt>
                <c:pt idx="5">
                  <c:v>34.922751000000005</c:v>
                </c:pt>
                <c:pt idx="6">
                  <c:v>31.8471245</c:v>
                </c:pt>
                <c:pt idx="7">
                  <c:v>28.6806345</c:v>
                </c:pt>
                <c:pt idx="8">
                  <c:v>35.901715500000002</c:v>
                </c:pt>
                <c:pt idx="9">
                  <c:v>33.241154000000002</c:v>
                </c:pt>
                <c:pt idx="10">
                  <c:v>29.957558500000001</c:v>
                </c:pt>
                <c:pt idx="11">
                  <c:v>26.880554499999999</c:v>
                </c:pt>
                <c:pt idx="12">
                  <c:v>37.909870999999995</c:v>
                </c:pt>
                <c:pt idx="13">
                  <c:v>35.216583999999997</c:v>
                </c:pt>
                <c:pt idx="14">
                  <c:v>32.024904499999998</c:v>
                </c:pt>
                <c:pt idx="15">
                  <c:v>28.482493999999999</c:v>
                </c:pt>
                <c:pt idx="16">
                  <c:v>39.082286500000002</c:v>
                </c:pt>
                <c:pt idx="17">
                  <c:v>36.437439999999995</c:v>
                </c:pt>
                <c:pt idx="18">
                  <c:v>33.366104</c:v>
                </c:pt>
                <c:pt idx="19">
                  <c:v>30.043464999999998</c:v>
                </c:pt>
                <c:pt idx="20">
                  <c:v>38.5682185</c:v>
                </c:pt>
                <c:pt idx="21">
                  <c:v>35.782373499999999</c:v>
                </c:pt>
                <c:pt idx="22">
                  <c:v>32.381594500000006</c:v>
                </c:pt>
                <c:pt idx="23">
                  <c:v>28.770529</c:v>
                </c:pt>
                <c:pt idx="24">
                  <c:v>36.945228999999998</c:v>
                </c:pt>
                <c:pt idx="25">
                  <c:v>34.303459000000004</c:v>
                </c:pt>
                <c:pt idx="26">
                  <c:v>31.244299499999997</c:v>
                </c:pt>
                <c:pt idx="27">
                  <c:v>28.018256000000001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041920"/>
        <c:axId val="135293760"/>
      </c:barChart>
      <c:catAx>
        <c:axId val="185041920"/>
        <c:scaling>
          <c:orientation val="minMax"/>
        </c:scaling>
        <c:delete val="0"/>
        <c:axPos val="b"/>
        <c:majorTickMark val="out"/>
        <c:minorTickMark val="none"/>
        <c:tickLblPos val="nextTo"/>
        <c:crossAx val="135293760"/>
        <c:crosses val="autoZero"/>
        <c:auto val="1"/>
        <c:lblAlgn val="ctr"/>
        <c:lblOffset val="100"/>
        <c:noMultiLvlLbl val="0"/>
      </c:catAx>
      <c:valAx>
        <c:axId val="135293760"/>
        <c:scaling>
          <c:orientation val="minMax"/>
          <c:min val="2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5041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43"/>
  <sheetViews>
    <sheetView tabSelected="1" workbookViewId="0">
      <selection activeCell="H4" sqref="H4:H7"/>
    </sheetView>
  </sheetViews>
  <sheetFormatPr defaultRowHeight="15" x14ac:dyDescent="0.25"/>
  <cols>
    <col min="3" max="3" width="19" bestFit="1" customWidth="1"/>
    <col min="4" max="4" width="7.42578125" bestFit="1" customWidth="1"/>
    <col min="5" max="5" width="7.85546875" bestFit="1" customWidth="1"/>
    <col min="6" max="6" width="9" bestFit="1" customWidth="1"/>
    <col min="7" max="7" width="9.85546875" bestFit="1" customWidth="1"/>
    <col min="8" max="8" width="7.85546875" bestFit="1" customWidth="1"/>
    <col min="9" max="9" width="9" bestFit="1" customWidth="1"/>
    <col min="10" max="10" width="9.85546875" bestFit="1" customWidth="1"/>
  </cols>
  <sheetData>
    <row r="2" spans="3:10" x14ac:dyDescent="0.25">
      <c r="C2" s="4" t="s">
        <v>1</v>
      </c>
      <c r="D2" s="4"/>
      <c r="E2" s="4"/>
      <c r="F2" s="4"/>
      <c r="G2" s="4"/>
      <c r="H2" s="4"/>
      <c r="I2" s="4"/>
      <c r="J2" s="4"/>
    </row>
    <row r="3" spans="3:10" x14ac:dyDescent="0.25">
      <c r="C3" s="3" t="s">
        <v>14</v>
      </c>
      <c r="D3" s="3" t="s">
        <v>0</v>
      </c>
      <c r="E3" s="3" t="s">
        <v>8</v>
      </c>
      <c r="F3" s="3" t="s">
        <v>10</v>
      </c>
      <c r="G3" s="3" t="s">
        <v>12</v>
      </c>
      <c r="H3" s="3" t="s">
        <v>9</v>
      </c>
      <c r="I3" s="3" t="s">
        <v>11</v>
      </c>
      <c r="J3" s="3" t="s">
        <v>13</v>
      </c>
    </row>
    <row r="4" spans="3:10" x14ac:dyDescent="0.25">
      <c r="C4">
        <v>2073.42</v>
      </c>
      <c r="D4">
        <v>26</v>
      </c>
      <c r="E4">
        <v>27</v>
      </c>
      <c r="F4">
        <v>2282.4699999999998</v>
      </c>
      <c r="G4" s="1">
        <f>(F4-C4)/C4</f>
        <v>0.10082375977853002</v>
      </c>
      <c r="H4">
        <v>28</v>
      </c>
      <c r="I4">
        <v>2036.0619999999999</v>
      </c>
      <c r="J4" s="2">
        <f>(I4-C4)/C4</f>
        <v>-1.8017574828061933E-2</v>
      </c>
    </row>
    <row r="5" spans="3:10" x14ac:dyDescent="0.25">
      <c r="C5">
        <v>1128.75</v>
      </c>
      <c r="D5">
        <v>31</v>
      </c>
      <c r="E5">
        <v>33</v>
      </c>
      <c r="F5">
        <v>1217.3150000000001</v>
      </c>
      <c r="G5" s="1">
        <f t="shared" ref="G5:G7" si="0">(F5-C5)/C5</f>
        <v>7.8462901439645669E-2</v>
      </c>
      <c r="H5">
        <v>34</v>
      </c>
      <c r="I5">
        <v>1097.45</v>
      </c>
      <c r="J5" s="2">
        <f t="shared" ref="J5:J7" si="1">(I5-C5)/C5</f>
        <v>-2.7729789590254666E-2</v>
      </c>
    </row>
    <row r="6" spans="3:10" x14ac:dyDescent="0.25">
      <c r="C6">
        <v>633.70000000000005</v>
      </c>
      <c r="D6">
        <v>36</v>
      </c>
      <c r="E6">
        <v>39</v>
      </c>
      <c r="F6">
        <v>669.1</v>
      </c>
      <c r="G6" s="1">
        <f t="shared" si="0"/>
        <v>5.5862395455262705E-2</v>
      </c>
      <c r="H6">
        <v>40</v>
      </c>
      <c r="I6">
        <v>602.69600000000003</v>
      </c>
      <c r="J6" s="2">
        <f t="shared" si="1"/>
        <v>-4.8925359002682682E-2</v>
      </c>
    </row>
    <row r="7" spans="3:10" x14ac:dyDescent="0.25">
      <c r="C7">
        <v>375.99</v>
      </c>
      <c r="D7">
        <v>41</v>
      </c>
      <c r="E7">
        <v>46</v>
      </c>
      <c r="F7">
        <v>384.63499999999999</v>
      </c>
      <c r="G7" s="1">
        <f t="shared" si="0"/>
        <v>2.2992632782786727E-2</v>
      </c>
      <c r="H7">
        <v>47</v>
      </c>
      <c r="I7">
        <v>371.38799999999998</v>
      </c>
      <c r="J7" s="2">
        <f t="shared" si="1"/>
        <v>-1.2239687225724175E-2</v>
      </c>
    </row>
    <row r="8" spans="3:10" x14ac:dyDescent="0.25">
      <c r="C8" s="4" t="s">
        <v>2</v>
      </c>
      <c r="D8" s="4"/>
      <c r="E8" s="4"/>
      <c r="F8" s="4"/>
      <c r="G8" s="4"/>
      <c r="H8" s="4"/>
      <c r="I8" s="4"/>
      <c r="J8" s="4"/>
    </row>
    <row r="9" spans="3:10" x14ac:dyDescent="0.25">
      <c r="C9" s="3" t="s">
        <v>14</v>
      </c>
      <c r="D9" s="3" t="s">
        <v>0</v>
      </c>
      <c r="E9" s="3" t="s">
        <v>8</v>
      </c>
      <c r="F9" s="3" t="s">
        <v>10</v>
      </c>
      <c r="G9" s="3" t="s">
        <v>12</v>
      </c>
      <c r="H9" s="3" t="s">
        <v>9</v>
      </c>
      <c r="I9" s="3" t="s">
        <v>11</v>
      </c>
      <c r="J9" s="3" t="s">
        <v>13</v>
      </c>
    </row>
    <row r="10" spans="3:10" x14ac:dyDescent="0.25">
      <c r="C10">
        <v>1939.34</v>
      </c>
      <c r="D10">
        <v>26</v>
      </c>
      <c r="E10">
        <v>27</v>
      </c>
      <c r="F10">
        <v>2161.7150000000001</v>
      </c>
      <c r="G10" s="1">
        <f>(F10-C10)/C10</f>
        <v>0.11466529850361476</v>
      </c>
      <c r="H10">
        <v>28</v>
      </c>
      <c r="I10">
        <v>1915.432</v>
      </c>
      <c r="J10" s="2">
        <f>(I10-C10)/C10</f>
        <v>-1.2327905369868049E-2</v>
      </c>
    </row>
    <row r="11" spans="3:10" x14ac:dyDescent="0.25">
      <c r="C11">
        <v>1050.21</v>
      </c>
      <c r="D11">
        <v>31</v>
      </c>
      <c r="E11">
        <v>33</v>
      </c>
      <c r="F11">
        <v>1110.8689999999999</v>
      </c>
      <c r="G11" s="1">
        <f t="shared" ref="G11:G13" si="2">(F11-C11)/C11</f>
        <v>5.7758924405594957E-2</v>
      </c>
      <c r="H11">
        <v>34</v>
      </c>
      <c r="I11">
        <v>994.82</v>
      </c>
      <c r="J11" s="2">
        <f t="shared" ref="J11:J13" si="3">(I11-C11)/C11</f>
        <v>-5.2741832585863763E-2</v>
      </c>
    </row>
    <row r="12" spans="3:10" x14ac:dyDescent="0.25">
      <c r="C12">
        <v>584.69000000000005</v>
      </c>
      <c r="D12">
        <v>36</v>
      </c>
      <c r="E12">
        <v>39</v>
      </c>
      <c r="F12">
        <v>585.53800000000001</v>
      </c>
      <c r="G12" s="2">
        <f t="shared" si="2"/>
        <v>1.450341206451207E-3</v>
      </c>
      <c r="H12">
        <v>40</v>
      </c>
      <c r="I12">
        <v>524.43799999999999</v>
      </c>
      <c r="J12" s="1">
        <f t="shared" si="3"/>
        <v>-0.10304947921120604</v>
      </c>
    </row>
    <row r="13" spans="3:10" x14ac:dyDescent="0.25">
      <c r="C13">
        <v>339.54</v>
      </c>
      <c r="D13">
        <v>41</v>
      </c>
      <c r="E13">
        <v>44</v>
      </c>
      <c r="F13">
        <v>364.12299999999999</v>
      </c>
      <c r="G13" s="1">
        <f t="shared" si="2"/>
        <v>7.2400895328974396E-2</v>
      </c>
      <c r="H13">
        <v>45</v>
      </c>
      <c r="I13">
        <v>337.24700000000001</v>
      </c>
      <c r="J13" s="2">
        <f t="shared" si="3"/>
        <v>-6.7532544030158631E-3</v>
      </c>
    </row>
    <row r="14" spans="3:10" x14ac:dyDescent="0.25">
      <c r="C14" s="4" t="s">
        <v>3</v>
      </c>
      <c r="D14" s="4"/>
      <c r="E14" s="4"/>
      <c r="F14" s="4"/>
      <c r="G14" s="4"/>
      <c r="H14" s="4"/>
      <c r="I14" s="4"/>
      <c r="J14" s="4"/>
    </row>
    <row r="15" spans="3:10" x14ac:dyDescent="0.25">
      <c r="C15" s="3" t="s">
        <v>14</v>
      </c>
      <c r="D15" s="3" t="s">
        <v>0</v>
      </c>
      <c r="E15" s="3" t="s">
        <v>8</v>
      </c>
      <c r="F15" s="3" t="s">
        <v>10</v>
      </c>
      <c r="G15" s="3" t="s">
        <v>12</v>
      </c>
      <c r="H15" s="3" t="s">
        <v>9</v>
      </c>
      <c r="I15" s="3" t="s">
        <v>11</v>
      </c>
      <c r="J15" s="3" t="s">
        <v>13</v>
      </c>
    </row>
    <row r="16" spans="3:10" x14ac:dyDescent="0.25">
      <c r="C16">
        <v>1943.66</v>
      </c>
      <c r="D16">
        <v>26</v>
      </c>
      <c r="E16">
        <v>27</v>
      </c>
      <c r="F16">
        <v>1946.3320000000001</v>
      </c>
      <c r="G16" s="2">
        <f>(F16-C16)/C16</f>
        <v>1.3747260323307704E-3</v>
      </c>
      <c r="H16">
        <v>28</v>
      </c>
      <c r="I16">
        <v>1699.146</v>
      </c>
      <c r="J16" s="1">
        <f>(I16-C16)/C16</f>
        <v>-0.12580080878342925</v>
      </c>
    </row>
    <row r="17" spans="3:10" x14ac:dyDescent="0.25">
      <c r="C17">
        <v>1026.02</v>
      </c>
      <c r="D17">
        <v>31</v>
      </c>
      <c r="E17">
        <v>32</v>
      </c>
      <c r="F17">
        <v>1046.4849999999999</v>
      </c>
      <c r="G17" s="2">
        <f t="shared" ref="G17:G19" si="4">(F17-C17)/C17</f>
        <v>1.9946004951170462E-2</v>
      </c>
      <c r="H17">
        <v>33</v>
      </c>
      <c r="I17">
        <v>940.25199999999995</v>
      </c>
      <c r="J17" s="1">
        <f t="shared" ref="J17:J19" si="5">(I17-C17)/C17</f>
        <v>-8.3592912418861257E-2</v>
      </c>
    </row>
    <row r="18" spans="3:10" x14ac:dyDescent="0.25">
      <c r="C18">
        <v>562.29</v>
      </c>
      <c r="D18">
        <v>36</v>
      </c>
      <c r="E18">
        <v>37</v>
      </c>
      <c r="F18">
        <v>613.10199999999998</v>
      </c>
      <c r="G18" s="1">
        <f t="shared" si="4"/>
        <v>9.0366181152074579E-2</v>
      </c>
      <c r="H18">
        <v>38</v>
      </c>
      <c r="I18">
        <v>546.63</v>
      </c>
      <c r="J18" s="2">
        <f t="shared" si="5"/>
        <v>-2.7850397481726456E-2</v>
      </c>
    </row>
    <row r="19" spans="3:10" x14ac:dyDescent="0.25">
      <c r="C19">
        <v>330.75</v>
      </c>
      <c r="D19">
        <v>41</v>
      </c>
      <c r="E19">
        <v>43</v>
      </c>
      <c r="F19">
        <v>341.39</v>
      </c>
      <c r="G19" s="2">
        <f t="shared" si="4"/>
        <v>3.2169312169312125E-2</v>
      </c>
      <c r="H19">
        <v>44</v>
      </c>
      <c r="I19">
        <v>313.31799999999998</v>
      </c>
      <c r="J19" s="1">
        <f t="shared" si="5"/>
        <v>-5.2704459561602468E-2</v>
      </c>
    </row>
    <row r="20" spans="3:10" x14ac:dyDescent="0.25">
      <c r="C20" s="4" t="s">
        <v>4</v>
      </c>
      <c r="D20" s="4"/>
      <c r="E20" s="4"/>
      <c r="F20" s="4"/>
      <c r="G20" s="4"/>
      <c r="H20" s="4"/>
      <c r="I20" s="4"/>
      <c r="J20" s="4"/>
    </row>
    <row r="21" spans="3:10" x14ac:dyDescent="0.25">
      <c r="C21" s="3" t="s">
        <v>14</v>
      </c>
      <c r="D21" s="3" t="s">
        <v>0</v>
      </c>
      <c r="E21" s="3" t="s">
        <v>8</v>
      </c>
      <c r="F21" s="3" t="s">
        <v>10</v>
      </c>
      <c r="G21" s="3" t="s">
        <v>12</v>
      </c>
      <c r="H21" s="3" t="s">
        <v>9</v>
      </c>
      <c r="I21" s="3" t="s">
        <v>11</v>
      </c>
      <c r="J21" s="3" t="s">
        <v>13</v>
      </c>
    </row>
    <row r="22" spans="3:10" x14ac:dyDescent="0.25">
      <c r="C22">
        <v>1568.07</v>
      </c>
      <c r="D22">
        <v>26</v>
      </c>
      <c r="E22">
        <v>27</v>
      </c>
      <c r="F22">
        <v>1687.4190000000001</v>
      </c>
      <c r="G22" s="1">
        <f>(F22-C22)/C22</f>
        <v>7.6112035814727766E-2</v>
      </c>
      <c r="H22">
        <v>28</v>
      </c>
      <c r="I22">
        <v>1469.059</v>
      </c>
      <c r="J22" s="2">
        <f>(I22-C22)/C22</f>
        <v>-6.3141951571039537E-2</v>
      </c>
    </row>
    <row r="23" spans="3:10" x14ac:dyDescent="0.25">
      <c r="C23">
        <v>800.87</v>
      </c>
      <c r="D23">
        <v>31</v>
      </c>
      <c r="E23">
        <v>33</v>
      </c>
      <c r="F23">
        <v>835.66800000000001</v>
      </c>
      <c r="G23" s="2">
        <f t="shared" ref="G23:G25" si="6">(F23-C23)/C23</f>
        <v>4.3450247855457196E-2</v>
      </c>
      <c r="H23">
        <v>34</v>
      </c>
      <c r="I23">
        <v>753.55499999999995</v>
      </c>
      <c r="J23" s="1">
        <f t="shared" ref="J23:J25" si="7">(I23-C23)/C23</f>
        <v>-5.9079501042616223E-2</v>
      </c>
    </row>
    <row r="24" spans="3:10" x14ac:dyDescent="0.25">
      <c r="C24">
        <v>450.92</v>
      </c>
      <c r="D24">
        <v>36</v>
      </c>
      <c r="E24">
        <v>39</v>
      </c>
      <c r="F24">
        <v>471.827</v>
      </c>
      <c r="G24" s="2">
        <f t="shared" si="6"/>
        <v>4.6365208906236098E-2</v>
      </c>
      <c r="H24">
        <v>39</v>
      </c>
      <c r="I24">
        <v>425.541</v>
      </c>
      <c r="J24" s="1">
        <f t="shared" si="7"/>
        <v>-5.6282710902155635E-2</v>
      </c>
    </row>
    <row r="25" spans="3:10" x14ac:dyDescent="0.25">
      <c r="C25">
        <v>275.88</v>
      </c>
      <c r="D25">
        <v>41</v>
      </c>
      <c r="E25">
        <v>46</v>
      </c>
      <c r="F25">
        <v>280.86399999999998</v>
      </c>
      <c r="G25" s="2">
        <f t="shared" si="6"/>
        <v>1.8065825721328043E-2</v>
      </c>
      <c r="H25">
        <v>47</v>
      </c>
      <c r="I25">
        <v>268.27300000000002</v>
      </c>
      <c r="J25" s="1">
        <f t="shared" si="7"/>
        <v>-2.7573582717123284E-2</v>
      </c>
    </row>
    <row r="26" spans="3:10" x14ac:dyDescent="0.25">
      <c r="C26" s="4" t="s">
        <v>5</v>
      </c>
      <c r="D26" s="4"/>
      <c r="E26" s="4"/>
      <c r="F26" s="4"/>
      <c r="G26" s="4"/>
      <c r="H26" s="4"/>
      <c r="I26" s="4"/>
      <c r="J26" s="4"/>
    </row>
    <row r="27" spans="3:10" x14ac:dyDescent="0.25">
      <c r="C27" s="3" t="s">
        <v>14</v>
      </c>
      <c r="D27" s="3" t="s">
        <v>0</v>
      </c>
      <c r="E27" s="3" t="s">
        <v>8</v>
      </c>
      <c r="F27" s="3" t="s">
        <v>10</v>
      </c>
      <c r="G27" s="3" t="s">
        <v>12</v>
      </c>
      <c r="H27" s="3" t="s">
        <v>9</v>
      </c>
      <c r="I27" s="3" t="s">
        <v>11</v>
      </c>
      <c r="J27" s="3" t="s">
        <v>13</v>
      </c>
    </row>
    <row r="28" spans="3:10" x14ac:dyDescent="0.25">
      <c r="C28">
        <v>3199.88</v>
      </c>
      <c r="D28">
        <v>26</v>
      </c>
      <c r="E28">
        <v>26</v>
      </c>
      <c r="F28">
        <v>3403.7620000000002</v>
      </c>
      <c r="G28" s="2">
        <f>(F28-C28)/C28</f>
        <v>6.3715514331787459E-2</v>
      </c>
      <c r="H28">
        <v>27</v>
      </c>
      <c r="I28">
        <v>2935.9549999999999</v>
      </c>
      <c r="J28" s="1">
        <f>(I28-C28)/C28</f>
        <v>-8.2479655487080819E-2</v>
      </c>
    </row>
    <row r="29" spans="3:10" x14ac:dyDescent="0.25">
      <c r="C29">
        <v>1474.21</v>
      </c>
      <c r="D29">
        <v>31</v>
      </c>
      <c r="E29">
        <v>31</v>
      </c>
      <c r="F29">
        <v>1634.6690000000001</v>
      </c>
      <c r="G29" s="1">
        <f t="shared" ref="G29:G31" si="8">(F29-C29)/C29</f>
        <v>0.10884405885185967</v>
      </c>
      <c r="H29">
        <v>32</v>
      </c>
      <c r="I29">
        <v>1409.201</v>
      </c>
      <c r="J29" s="2">
        <f t="shared" ref="J29:J31" si="9">(I29-C29)/C29</f>
        <v>-4.4097516636028795E-2</v>
      </c>
    </row>
    <row r="30" spans="3:10" x14ac:dyDescent="0.25">
      <c r="C30">
        <v>748.01</v>
      </c>
      <c r="D30">
        <v>36</v>
      </c>
      <c r="E30">
        <v>37</v>
      </c>
      <c r="F30">
        <v>778.37800000000004</v>
      </c>
      <c r="G30" s="2">
        <f t="shared" si="8"/>
        <v>4.0598387722089346E-2</v>
      </c>
      <c r="H30">
        <v>38</v>
      </c>
      <c r="I30">
        <v>687.14400000000001</v>
      </c>
      <c r="J30" s="1">
        <f t="shared" si="9"/>
        <v>-8.1370569912166929E-2</v>
      </c>
    </row>
    <row r="31" spans="3:10" x14ac:dyDescent="0.25">
      <c r="C31">
        <v>417.75</v>
      </c>
      <c r="D31">
        <v>41</v>
      </c>
      <c r="E31">
        <v>43</v>
      </c>
      <c r="F31">
        <v>424.30200000000002</v>
      </c>
      <c r="G31" s="2">
        <f t="shared" si="8"/>
        <v>1.5684021543985686E-2</v>
      </c>
      <c r="H31">
        <v>44</v>
      </c>
      <c r="I31">
        <v>389.08199999999999</v>
      </c>
      <c r="J31" s="1">
        <f t="shared" si="9"/>
        <v>-6.8624775583482955E-2</v>
      </c>
    </row>
    <row r="32" spans="3:10" x14ac:dyDescent="0.25">
      <c r="C32" s="4" t="s">
        <v>6</v>
      </c>
      <c r="D32" s="4"/>
      <c r="E32" s="4"/>
      <c r="F32" s="4"/>
      <c r="G32" s="4"/>
      <c r="H32" s="4"/>
      <c r="I32" s="4"/>
      <c r="J32" s="4"/>
    </row>
    <row r="33" spans="3:10" x14ac:dyDescent="0.25">
      <c r="C33" s="3" t="s">
        <v>14</v>
      </c>
      <c r="D33" s="3" t="s">
        <v>0</v>
      </c>
      <c r="E33" s="3" t="s">
        <v>8</v>
      </c>
      <c r="F33" s="3" t="s">
        <v>10</v>
      </c>
      <c r="G33" s="3" t="s">
        <v>12</v>
      </c>
      <c r="H33" s="3" t="s">
        <v>9</v>
      </c>
      <c r="I33" s="3" t="s">
        <v>11</v>
      </c>
      <c r="J33" s="3" t="s">
        <v>13</v>
      </c>
    </row>
    <row r="34" spans="3:10" x14ac:dyDescent="0.25">
      <c r="C34">
        <v>6082.8</v>
      </c>
      <c r="D34">
        <v>26</v>
      </c>
      <c r="E34">
        <v>26</v>
      </c>
      <c r="F34">
        <v>6529.8149999999996</v>
      </c>
      <c r="G34" s="1">
        <f>(F34-C34)/C34</f>
        <v>7.3488360623397017E-2</v>
      </c>
      <c r="H34">
        <v>27</v>
      </c>
      <c r="I34">
        <v>5715.143</v>
      </c>
      <c r="J34" s="2">
        <f>(I34-C34)/C34</f>
        <v>-6.0442066153745012E-2</v>
      </c>
    </row>
    <row r="35" spans="3:10" x14ac:dyDescent="0.25">
      <c r="C35">
        <v>3017.79</v>
      </c>
      <c r="D35">
        <v>31</v>
      </c>
      <c r="E35">
        <v>31</v>
      </c>
      <c r="F35">
        <v>3350.35</v>
      </c>
      <c r="G35" s="1">
        <f t="shared" ref="G35:G37" si="10">(F35-C35)/C35</f>
        <v>0.11019984823330979</v>
      </c>
      <c r="H35">
        <v>32</v>
      </c>
      <c r="I35">
        <v>2908.6590000000001</v>
      </c>
      <c r="J35" s="2">
        <f t="shared" ref="J35:J37" si="11">(I35-C35)/C35</f>
        <v>-3.6162556042666938E-2</v>
      </c>
    </row>
    <row r="36" spans="3:10" x14ac:dyDescent="0.25">
      <c r="C36">
        <v>1530.06</v>
      </c>
      <c r="D36">
        <v>36</v>
      </c>
      <c r="E36">
        <v>37</v>
      </c>
      <c r="F36">
        <v>1595.8869999999999</v>
      </c>
      <c r="G36" s="2">
        <f t="shared" si="10"/>
        <v>4.3022495849835952E-2</v>
      </c>
      <c r="H36">
        <v>38</v>
      </c>
      <c r="I36">
        <v>1403.203</v>
      </c>
      <c r="J36" s="1">
        <f t="shared" si="11"/>
        <v>-8.2909820529913844E-2</v>
      </c>
    </row>
    <row r="37" spans="3:10" x14ac:dyDescent="0.25">
      <c r="C37">
        <v>811.78</v>
      </c>
      <c r="D37">
        <v>41</v>
      </c>
      <c r="E37">
        <v>43</v>
      </c>
      <c r="F37">
        <v>832.69200000000001</v>
      </c>
      <c r="G37" s="2">
        <f t="shared" si="10"/>
        <v>2.5760674074256616E-2</v>
      </c>
      <c r="H37">
        <v>44</v>
      </c>
      <c r="I37">
        <v>769.98400000000004</v>
      </c>
      <c r="J37" s="1">
        <f t="shared" si="11"/>
        <v>-5.1486856044741111E-2</v>
      </c>
    </row>
    <row r="38" spans="3:10" x14ac:dyDescent="0.25">
      <c r="C38" s="4" t="s">
        <v>7</v>
      </c>
      <c r="D38" s="4"/>
      <c r="E38" s="4"/>
      <c r="F38" s="4"/>
      <c r="G38" s="4"/>
      <c r="H38" s="4"/>
      <c r="I38" s="4"/>
      <c r="J38" s="4"/>
    </row>
    <row r="39" spans="3:10" x14ac:dyDescent="0.25">
      <c r="C39" s="3" t="s">
        <v>14</v>
      </c>
      <c r="D39" s="3" t="s">
        <v>0</v>
      </c>
      <c r="E39" s="3" t="s">
        <v>8</v>
      </c>
      <c r="F39" s="3" t="s">
        <v>10</v>
      </c>
      <c r="G39" s="3" t="s">
        <v>12</v>
      </c>
      <c r="H39" s="3" t="s">
        <v>9</v>
      </c>
      <c r="I39" s="3" t="s">
        <v>11</v>
      </c>
      <c r="J39" s="3" t="s">
        <v>13</v>
      </c>
    </row>
    <row r="40" spans="3:10" x14ac:dyDescent="0.25">
      <c r="C40">
        <v>4936.8900000000003</v>
      </c>
      <c r="D40">
        <v>26</v>
      </c>
      <c r="E40">
        <v>26</v>
      </c>
      <c r="F40">
        <v>5556.2269999999999</v>
      </c>
      <c r="G40" s="1">
        <f>(F40-C40)/C40</f>
        <v>0.12545084050890329</v>
      </c>
      <c r="H40">
        <v>27</v>
      </c>
      <c r="I40">
        <v>4900.3739999999998</v>
      </c>
      <c r="J40" s="2">
        <f>(I40-C40)/C40</f>
        <v>-7.3965593723985196E-3</v>
      </c>
    </row>
    <row r="41" spans="3:10" x14ac:dyDescent="0.25">
      <c r="C41">
        <v>2508.58</v>
      </c>
      <c r="D41">
        <v>31</v>
      </c>
      <c r="E41">
        <v>32</v>
      </c>
      <c r="F41">
        <v>2636.2420000000002</v>
      </c>
      <c r="G41" s="2">
        <f t="shared" ref="G41:G43" si="12">(F41-C41)/C41</f>
        <v>5.0890145022283631E-2</v>
      </c>
      <c r="H41">
        <v>33</v>
      </c>
      <c r="I41">
        <v>2368.4059999999999</v>
      </c>
      <c r="J41" s="1">
        <f t="shared" ref="J41:J43" si="13">(I41-C41)/C41</f>
        <v>-5.5877827296717655E-2</v>
      </c>
    </row>
    <row r="42" spans="3:10" x14ac:dyDescent="0.25">
      <c r="C42">
        <v>1326.66</v>
      </c>
      <c r="D42">
        <v>36</v>
      </c>
      <c r="E42">
        <v>38</v>
      </c>
      <c r="F42">
        <v>1373.4369999999999</v>
      </c>
      <c r="G42" s="2">
        <f t="shared" si="12"/>
        <v>3.5259222408152664E-2</v>
      </c>
      <c r="H42">
        <v>39</v>
      </c>
      <c r="I42">
        <v>1243.8209999999999</v>
      </c>
      <c r="J42" s="1">
        <f t="shared" si="13"/>
        <v>-6.2441771064176324E-2</v>
      </c>
    </row>
    <row r="43" spans="3:10" x14ac:dyDescent="0.25">
      <c r="C43">
        <v>744.64</v>
      </c>
      <c r="D43">
        <v>41</v>
      </c>
      <c r="E43">
        <v>45</v>
      </c>
      <c r="F43">
        <v>751.36199999999997</v>
      </c>
      <c r="G43" s="2">
        <f t="shared" si="12"/>
        <v>9.0271809196389927E-3</v>
      </c>
      <c r="H43">
        <v>46</v>
      </c>
      <c r="I43">
        <v>722.05499999999995</v>
      </c>
      <c r="J43" s="1">
        <f t="shared" si="13"/>
        <v>-3.0330092393639929E-2</v>
      </c>
    </row>
  </sheetData>
  <mergeCells count="7">
    <mergeCell ref="C2:J2"/>
    <mergeCell ref="C32:J32"/>
    <mergeCell ref="C38:J38"/>
    <mergeCell ref="C26:J26"/>
    <mergeCell ref="C20:J20"/>
    <mergeCell ref="C14:J14"/>
    <mergeCell ref="C8:J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opLeftCell="A3" workbookViewId="0">
      <selection activeCell="A27" sqref="A27"/>
    </sheetView>
  </sheetViews>
  <sheetFormatPr defaultRowHeight="15" x14ac:dyDescent="0.25"/>
  <cols>
    <col min="1" max="1" width="9.140625" customWidth="1"/>
  </cols>
  <sheetData>
    <row r="1" spans="1:19" x14ac:dyDescent="0.25">
      <c r="A1" s="5" t="s">
        <v>28</v>
      </c>
      <c r="B1" s="5"/>
      <c r="C1" s="5"/>
      <c r="D1" s="5"/>
      <c r="E1" s="5"/>
      <c r="F1" s="5"/>
      <c r="G1" s="5"/>
      <c r="H1" s="5"/>
      <c r="I1" s="5"/>
      <c r="K1" s="5" t="s">
        <v>29</v>
      </c>
      <c r="L1" s="5"/>
      <c r="M1" s="5"/>
      <c r="N1" s="5"/>
      <c r="O1" s="5"/>
      <c r="P1" s="5"/>
      <c r="Q1" s="5"/>
      <c r="R1" s="5"/>
      <c r="S1" s="5"/>
    </row>
    <row r="2" spans="1:19" x14ac:dyDescent="0.25">
      <c r="A2" t="s">
        <v>15</v>
      </c>
      <c r="K2" t="s">
        <v>15</v>
      </c>
    </row>
    <row r="3" spans="1:19" x14ac:dyDescent="0.25">
      <c r="A3" t="s">
        <v>16</v>
      </c>
      <c r="B3">
        <v>28</v>
      </c>
      <c r="C3">
        <v>28</v>
      </c>
      <c r="D3">
        <v>6.25</v>
      </c>
      <c r="E3">
        <v>41.314931999999999</v>
      </c>
      <c r="F3">
        <v>5.75</v>
      </c>
      <c r="G3">
        <v>41.632168999999998</v>
      </c>
      <c r="I3">
        <f>AVERAGE(E3,G3)</f>
        <v>41.473550500000002</v>
      </c>
      <c r="K3" t="s">
        <v>16</v>
      </c>
      <c r="L3">
        <v>26</v>
      </c>
      <c r="M3">
        <v>26</v>
      </c>
      <c r="N3">
        <v>6.25</v>
      </c>
      <c r="O3">
        <v>41.813249999999996</v>
      </c>
      <c r="P3">
        <v>5.75</v>
      </c>
      <c r="Q3">
        <v>42.148750999999997</v>
      </c>
      <c r="S3">
        <f>AVERAGE(O3,Q3)</f>
        <v>41.981000499999993</v>
      </c>
    </row>
    <row r="4" spans="1:19" x14ac:dyDescent="0.25">
      <c r="A4" t="s">
        <v>16</v>
      </c>
      <c r="B4">
        <v>33</v>
      </c>
      <c r="C4">
        <v>33</v>
      </c>
      <c r="D4">
        <v>6.25</v>
      </c>
      <c r="E4">
        <v>39.777535</v>
      </c>
      <c r="F4">
        <v>5.75</v>
      </c>
      <c r="G4">
        <v>40.063259000000002</v>
      </c>
      <c r="I4">
        <f t="shared" ref="I4:I30" si="0">AVERAGE(E4,G4)</f>
        <v>39.920397000000001</v>
      </c>
      <c r="K4" t="s">
        <v>16</v>
      </c>
      <c r="L4">
        <v>31</v>
      </c>
      <c r="M4">
        <v>31</v>
      </c>
      <c r="N4">
        <v>6.25</v>
      </c>
      <c r="O4">
        <v>40.523111999999998</v>
      </c>
      <c r="P4">
        <v>5.75</v>
      </c>
      <c r="Q4">
        <v>40.807679</v>
      </c>
      <c r="S4">
        <f t="shared" ref="S4:S30" si="1">AVERAGE(O4,Q4)</f>
        <v>40.665395500000002</v>
      </c>
    </row>
    <row r="5" spans="1:19" x14ac:dyDescent="0.25">
      <c r="A5" t="s">
        <v>16</v>
      </c>
      <c r="B5">
        <v>39</v>
      </c>
      <c r="C5">
        <v>39</v>
      </c>
      <c r="D5">
        <v>6.25</v>
      </c>
      <c r="E5">
        <v>37.237578999999997</v>
      </c>
      <c r="F5">
        <v>5.75</v>
      </c>
      <c r="G5">
        <v>37.415377999999997</v>
      </c>
      <c r="I5">
        <f t="shared" si="0"/>
        <v>37.326478499999993</v>
      </c>
      <c r="K5" t="s">
        <v>16</v>
      </c>
      <c r="L5">
        <v>36</v>
      </c>
      <c r="M5">
        <v>36</v>
      </c>
      <c r="N5">
        <v>6.25</v>
      </c>
      <c r="O5">
        <v>38.701372999999997</v>
      </c>
      <c r="P5">
        <v>5.75</v>
      </c>
      <c r="Q5">
        <v>38.893452000000003</v>
      </c>
      <c r="S5">
        <f t="shared" si="1"/>
        <v>38.7974125</v>
      </c>
    </row>
    <row r="6" spans="1:19" x14ac:dyDescent="0.25">
      <c r="A6" t="s">
        <v>16</v>
      </c>
      <c r="B6">
        <v>46</v>
      </c>
      <c r="C6">
        <v>46</v>
      </c>
      <c r="D6">
        <v>6.25</v>
      </c>
      <c r="E6">
        <v>33.593178000000002</v>
      </c>
      <c r="F6">
        <v>5.75</v>
      </c>
      <c r="G6">
        <v>33.676507999999998</v>
      </c>
      <c r="I6">
        <f t="shared" si="0"/>
        <v>33.634843000000004</v>
      </c>
      <c r="K6" t="s">
        <v>16</v>
      </c>
      <c r="L6">
        <v>41</v>
      </c>
      <c r="M6">
        <v>41</v>
      </c>
      <c r="N6">
        <v>6.25</v>
      </c>
      <c r="O6">
        <v>36.324962999999997</v>
      </c>
      <c r="P6">
        <v>5.75</v>
      </c>
      <c r="Q6">
        <v>36.423369000000001</v>
      </c>
      <c r="S6">
        <f t="shared" si="1"/>
        <v>36.374166000000002</v>
      </c>
    </row>
    <row r="7" spans="1:19" x14ac:dyDescent="0.25">
      <c r="A7" t="s">
        <v>17</v>
      </c>
      <c r="B7">
        <v>26</v>
      </c>
      <c r="C7">
        <v>26</v>
      </c>
      <c r="D7">
        <v>4.25</v>
      </c>
      <c r="E7">
        <v>39.138353000000002</v>
      </c>
      <c r="F7">
        <v>3.75</v>
      </c>
      <c r="G7">
        <v>39.004491000000002</v>
      </c>
      <c r="I7">
        <f t="shared" si="0"/>
        <v>39.071421999999998</v>
      </c>
      <c r="K7" t="s">
        <v>17</v>
      </c>
      <c r="L7">
        <v>26</v>
      </c>
      <c r="M7">
        <v>26</v>
      </c>
      <c r="N7">
        <v>4.25</v>
      </c>
      <c r="O7">
        <v>39.140833000000001</v>
      </c>
      <c r="P7">
        <v>3.75</v>
      </c>
      <c r="Q7">
        <v>39.016621999999998</v>
      </c>
      <c r="S7">
        <f t="shared" si="1"/>
        <v>39.078727499999999</v>
      </c>
    </row>
    <row r="8" spans="1:19" x14ac:dyDescent="0.25">
      <c r="A8" t="s">
        <v>17</v>
      </c>
      <c r="B8">
        <v>32</v>
      </c>
      <c r="C8">
        <v>32</v>
      </c>
      <c r="D8">
        <v>4.25</v>
      </c>
      <c r="E8">
        <v>36.783954000000001</v>
      </c>
      <c r="F8">
        <v>3.75</v>
      </c>
      <c r="G8">
        <v>36.646867999999998</v>
      </c>
      <c r="I8">
        <f t="shared" si="0"/>
        <v>36.715411000000003</v>
      </c>
      <c r="K8" t="s">
        <v>17</v>
      </c>
      <c r="L8">
        <v>31</v>
      </c>
      <c r="M8">
        <v>31</v>
      </c>
      <c r="N8">
        <v>4.25</v>
      </c>
      <c r="O8">
        <v>37.271557999999999</v>
      </c>
      <c r="P8">
        <v>3.75</v>
      </c>
      <c r="Q8">
        <v>37.154026999999999</v>
      </c>
      <c r="S8">
        <f t="shared" si="1"/>
        <v>37.212792499999999</v>
      </c>
    </row>
    <row r="9" spans="1:19" x14ac:dyDescent="0.25">
      <c r="A9" t="s">
        <v>17</v>
      </c>
      <c r="B9">
        <v>37</v>
      </c>
      <c r="C9">
        <v>37</v>
      </c>
      <c r="D9">
        <v>4.25</v>
      </c>
      <c r="E9">
        <v>34.714314000000002</v>
      </c>
      <c r="F9">
        <v>3.75</v>
      </c>
      <c r="G9">
        <v>34.587260999999998</v>
      </c>
      <c r="I9">
        <f t="shared" si="0"/>
        <v>34.6507875</v>
      </c>
      <c r="K9" t="s">
        <v>17</v>
      </c>
      <c r="L9">
        <v>36</v>
      </c>
      <c r="M9">
        <v>36</v>
      </c>
      <c r="N9">
        <v>4.25</v>
      </c>
      <c r="O9">
        <v>35.108517999999997</v>
      </c>
      <c r="P9">
        <v>3.75</v>
      </c>
      <c r="Q9">
        <v>35.010168</v>
      </c>
      <c r="S9">
        <f t="shared" si="1"/>
        <v>35.059342999999998</v>
      </c>
    </row>
    <row r="10" spans="1:19" x14ac:dyDescent="0.25">
      <c r="A10" t="s">
        <v>17</v>
      </c>
      <c r="B10">
        <v>43</v>
      </c>
      <c r="C10">
        <v>43</v>
      </c>
      <c r="D10">
        <v>4.25</v>
      </c>
      <c r="E10">
        <v>31.779769999999999</v>
      </c>
      <c r="F10">
        <v>3.75</v>
      </c>
      <c r="G10">
        <v>31.682689</v>
      </c>
      <c r="I10">
        <f t="shared" si="0"/>
        <v>31.731229499999998</v>
      </c>
      <c r="K10" t="s">
        <v>17</v>
      </c>
      <c r="L10">
        <v>41</v>
      </c>
      <c r="M10">
        <v>41</v>
      </c>
      <c r="N10">
        <v>4.25</v>
      </c>
      <c r="O10">
        <v>32.718969999999999</v>
      </c>
      <c r="P10">
        <v>3.75</v>
      </c>
      <c r="Q10">
        <v>32.634383999999997</v>
      </c>
      <c r="S10">
        <f t="shared" si="1"/>
        <v>32.676676999999998</v>
      </c>
    </row>
    <row r="11" spans="1:19" x14ac:dyDescent="0.25">
      <c r="A11" t="s">
        <v>18</v>
      </c>
      <c r="B11">
        <v>27</v>
      </c>
      <c r="C11">
        <v>27</v>
      </c>
      <c r="D11">
        <v>4</v>
      </c>
      <c r="E11">
        <v>35.387543999999998</v>
      </c>
      <c r="F11">
        <v>6</v>
      </c>
      <c r="G11">
        <v>35.501353000000002</v>
      </c>
      <c r="I11">
        <f t="shared" si="0"/>
        <v>35.4444485</v>
      </c>
      <c r="K11" t="s">
        <v>18</v>
      </c>
      <c r="L11">
        <v>26</v>
      </c>
      <c r="M11">
        <v>26</v>
      </c>
      <c r="N11">
        <v>4</v>
      </c>
      <c r="O11">
        <v>35.894908999999998</v>
      </c>
      <c r="P11">
        <v>6</v>
      </c>
      <c r="Q11">
        <v>35.881343000000001</v>
      </c>
      <c r="S11">
        <f t="shared" si="1"/>
        <v>35.888126</v>
      </c>
    </row>
    <row r="12" spans="1:19" x14ac:dyDescent="0.25">
      <c r="A12" t="s">
        <v>18</v>
      </c>
      <c r="B12">
        <v>32</v>
      </c>
      <c r="C12">
        <v>32</v>
      </c>
      <c r="D12">
        <v>4</v>
      </c>
      <c r="E12">
        <v>33.142600999999999</v>
      </c>
      <c r="F12">
        <v>6</v>
      </c>
      <c r="G12">
        <v>33.243437999999998</v>
      </c>
      <c r="I12">
        <f t="shared" si="0"/>
        <v>33.193019499999998</v>
      </c>
      <c r="K12" t="s">
        <v>18</v>
      </c>
      <c r="L12">
        <v>31</v>
      </c>
      <c r="M12">
        <v>31</v>
      </c>
      <c r="N12">
        <v>4</v>
      </c>
      <c r="O12">
        <v>33.828803999999998</v>
      </c>
      <c r="P12">
        <v>6</v>
      </c>
      <c r="Q12">
        <v>33.889467000000003</v>
      </c>
      <c r="S12">
        <f t="shared" si="1"/>
        <v>33.859135500000001</v>
      </c>
    </row>
    <row r="13" spans="1:19" x14ac:dyDescent="0.25">
      <c r="A13" t="s">
        <v>18</v>
      </c>
      <c r="B13">
        <v>37</v>
      </c>
      <c r="C13">
        <v>37</v>
      </c>
      <c r="D13">
        <v>4</v>
      </c>
      <c r="E13">
        <v>31.058214</v>
      </c>
      <c r="F13">
        <v>6</v>
      </c>
      <c r="G13">
        <v>31.109677999999999</v>
      </c>
      <c r="I13">
        <f t="shared" si="0"/>
        <v>31.083945999999997</v>
      </c>
      <c r="K13" t="s">
        <v>18</v>
      </c>
      <c r="L13">
        <v>36</v>
      </c>
      <c r="M13">
        <v>36</v>
      </c>
      <c r="N13">
        <v>4</v>
      </c>
      <c r="O13">
        <v>31.666613000000002</v>
      </c>
      <c r="P13">
        <v>6</v>
      </c>
      <c r="Q13">
        <v>31.692105999999999</v>
      </c>
      <c r="S13">
        <f t="shared" si="1"/>
        <v>31.6793595</v>
      </c>
    </row>
    <row r="14" spans="1:19" x14ac:dyDescent="0.25">
      <c r="A14" t="s">
        <v>18</v>
      </c>
      <c r="B14">
        <v>43</v>
      </c>
      <c r="C14">
        <v>43</v>
      </c>
      <c r="D14">
        <v>4</v>
      </c>
      <c r="E14">
        <v>28.707588999999999</v>
      </c>
      <c r="F14">
        <v>6</v>
      </c>
      <c r="G14">
        <v>28.726917</v>
      </c>
      <c r="I14">
        <f t="shared" si="0"/>
        <v>28.717252999999999</v>
      </c>
      <c r="K14" t="s">
        <v>18</v>
      </c>
      <c r="L14">
        <v>41</v>
      </c>
      <c r="M14">
        <v>41</v>
      </c>
      <c r="N14">
        <v>4</v>
      </c>
      <c r="O14">
        <v>29.612648</v>
      </c>
      <c r="P14">
        <v>6</v>
      </c>
      <c r="Q14">
        <v>29.616793000000001</v>
      </c>
      <c r="S14">
        <f t="shared" si="1"/>
        <v>29.614720500000001</v>
      </c>
    </row>
    <row r="15" spans="1:19" x14ac:dyDescent="0.25">
      <c r="A15" t="s">
        <v>19</v>
      </c>
      <c r="B15">
        <v>27</v>
      </c>
      <c r="C15">
        <v>27</v>
      </c>
      <c r="D15">
        <v>6</v>
      </c>
      <c r="E15">
        <v>32.835304999999998</v>
      </c>
      <c r="F15">
        <v>4</v>
      </c>
      <c r="G15">
        <v>32.847237999999997</v>
      </c>
      <c r="I15">
        <f t="shared" si="0"/>
        <v>32.841271499999998</v>
      </c>
      <c r="K15" t="s">
        <v>19</v>
      </c>
      <c r="L15">
        <v>26</v>
      </c>
      <c r="M15">
        <v>26</v>
      </c>
      <c r="N15">
        <v>6</v>
      </c>
      <c r="O15">
        <v>38.211571999999997</v>
      </c>
      <c r="P15">
        <v>4</v>
      </c>
      <c r="Q15">
        <v>38.021579000000003</v>
      </c>
      <c r="S15">
        <f t="shared" si="1"/>
        <v>38.116575499999996</v>
      </c>
    </row>
    <row r="16" spans="1:19" x14ac:dyDescent="0.25">
      <c r="A16" t="s">
        <v>19</v>
      </c>
      <c r="B16">
        <v>32</v>
      </c>
      <c r="C16">
        <v>32</v>
      </c>
      <c r="D16">
        <v>6</v>
      </c>
      <c r="E16">
        <v>32.572735999999999</v>
      </c>
      <c r="F16">
        <v>4</v>
      </c>
      <c r="G16">
        <v>32.580587000000001</v>
      </c>
      <c r="I16">
        <f t="shared" si="0"/>
        <v>32.5766615</v>
      </c>
      <c r="K16" t="s">
        <v>19</v>
      </c>
      <c r="L16">
        <v>31</v>
      </c>
      <c r="M16">
        <v>31</v>
      </c>
      <c r="N16">
        <v>6</v>
      </c>
      <c r="O16">
        <v>36.299757</v>
      </c>
      <c r="P16">
        <v>4</v>
      </c>
      <c r="Q16">
        <v>36.148902999999997</v>
      </c>
      <c r="S16">
        <f t="shared" si="1"/>
        <v>36.224329999999995</v>
      </c>
    </row>
    <row r="17" spans="1:19" x14ac:dyDescent="0.25">
      <c r="A17" t="s">
        <v>19</v>
      </c>
      <c r="B17">
        <v>38</v>
      </c>
      <c r="C17">
        <v>38</v>
      </c>
      <c r="D17">
        <v>6</v>
      </c>
      <c r="E17">
        <v>31.700483999999999</v>
      </c>
      <c r="F17">
        <v>4</v>
      </c>
      <c r="G17">
        <v>31.705583000000001</v>
      </c>
      <c r="I17">
        <f t="shared" si="0"/>
        <v>31.7030335</v>
      </c>
      <c r="K17" t="s">
        <v>19</v>
      </c>
      <c r="L17">
        <v>36</v>
      </c>
      <c r="M17">
        <v>36</v>
      </c>
      <c r="N17">
        <v>6</v>
      </c>
      <c r="O17">
        <v>34.138409000000003</v>
      </c>
      <c r="P17">
        <v>4</v>
      </c>
      <c r="Q17">
        <v>34.033664000000002</v>
      </c>
      <c r="S17">
        <f t="shared" si="1"/>
        <v>34.086036500000006</v>
      </c>
    </row>
    <row r="18" spans="1:19" x14ac:dyDescent="0.25">
      <c r="A18" t="s">
        <v>19</v>
      </c>
      <c r="B18">
        <v>45</v>
      </c>
      <c r="C18">
        <v>45</v>
      </c>
      <c r="D18">
        <v>6</v>
      </c>
      <c r="E18">
        <v>29.492322000000001</v>
      </c>
      <c r="F18">
        <v>4</v>
      </c>
      <c r="G18">
        <v>29.496541000000001</v>
      </c>
      <c r="I18">
        <f t="shared" si="0"/>
        <v>29.494431500000001</v>
      </c>
      <c r="K18" t="s">
        <v>19</v>
      </c>
      <c r="L18">
        <v>41</v>
      </c>
      <c r="M18">
        <v>41</v>
      </c>
      <c r="N18">
        <v>6</v>
      </c>
      <c r="O18">
        <v>31.732104</v>
      </c>
      <c r="P18">
        <v>4</v>
      </c>
      <c r="Q18">
        <v>31.674257999999998</v>
      </c>
      <c r="S18">
        <f t="shared" si="1"/>
        <v>31.703181000000001</v>
      </c>
    </row>
    <row r="19" spans="1:19" x14ac:dyDescent="0.25">
      <c r="A19" t="s">
        <v>20</v>
      </c>
      <c r="B19">
        <v>28</v>
      </c>
      <c r="C19">
        <v>28</v>
      </c>
      <c r="D19">
        <v>2.5</v>
      </c>
      <c r="E19">
        <v>41.258215999999997</v>
      </c>
      <c r="F19">
        <v>3.5</v>
      </c>
      <c r="G19">
        <v>41.073456</v>
      </c>
      <c r="I19">
        <f t="shared" si="0"/>
        <v>41.165835999999999</v>
      </c>
      <c r="K19" t="s">
        <v>20</v>
      </c>
      <c r="L19">
        <v>26</v>
      </c>
      <c r="M19">
        <v>26</v>
      </c>
      <c r="N19">
        <v>2.5</v>
      </c>
      <c r="O19">
        <v>41.930903999999998</v>
      </c>
      <c r="P19">
        <v>3.5</v>
      </c>
      <c r="Q19">
        <v>41.762963999999997</v>
      </c>
      <c r="S19">
        <f t="shared" si="1"/>
        <v>41.846933999999997</v>
      </c>
    </row>
    <row r="20" spans="1:19" x14ac:dyDescent="0.25">
      <c r="A20" t="s">
        <v>20</v>
      </c>
      <c r="B20">
        <v>34</v>
      </c>
      <c r="C20">
        <v>34</v>
      </c>
      <c r="D20">
        <v>2.5</v>
      </c>
      <c r="E20">
        <v>38.564923</v>
      </c>
      <c r="F20">
        <v>3.5</v>
      </c>
      <c r="G20">
        <v>38.403467999999997</v>
      </c>
      <c r="I20">
        <f t="shared" si="0"/>
        <v>38.484195499999998</v>
      </c>
      <c r="K20" t="s">
        <v>20</v>
      </c>
      <c r="L20">
        <v>31</v>
      </c>
      <c r="M20">
        <v>31</v>
      </c>
      <c r="N20">
        <v>2.5</v>
      </c>
      <c r="O20">
        <v>39.921191</v>
      </c>
      <c r="P20">
        <v>3.5</v>
      </c>
      <c r="Q20">
        <v>39.760039999999996</v>
      </c>
      <c r="S20">
        <f t="shared" si="1"/>
        <v>39.840615499999998</v>
      </c>
    </row>
    <row r="21" spans="1:19" x14ac:dyDescent="0.25">
      <c r="A21" t="s">
        <v>20</v>
      </c>
      <c r="B21">
        <v>40</v>
      </c>
      <c r="C21">
        <v>40</v>
      </c>
      <c r="D21">
        <v>2.5</v>
      </c>
      <c r="E21">
        <v>35.295381999999996</v>
      </c>
      <c r="F21">
        <v>3.5</v>
      </c>
      <c r="G21">
        <v>35.146151000000003</v>
      </c>
      <c r="I21">
        <f t="shared" si="0"/>
        <v>35.220766499999996</v>
      </c>
      <c r="K21" t="s">
        <v>20</v>
      </c>
      <c r="L21">
        <v>36</v>
      </c>
      <c r="M21">
        <v>36</v>
      </c>
      <c r="N21">
        <v>2.5</v>
      </c>
      <c r="O21">
        <v>37.447335000000002</v>
      </c>
      <c r="P21">
        <v>3.5</v>
      </c>
      <c r="Q21">
        <v>37.306426000000002</v>
      </c>
      <c r="S21">
        <f t="shared" si="1"/>
        <v>37.376880499999999</v>
      </c>
    </row>
    <row r="22" spans="1:19" x14ac:dyDescent="0.25">
      <c r="A22" t="s">
        <v>20</v>
      </c>
      <c r="B22">
        <v>47</v>
      </c>
      <c r="C22">
        <v>47</v>
      </c>
      <c r="D22">
        <v>2.5</v>
      </c>
      <c r="E22">
        <v>31.366665999999999</v>
      </c>
      <c r="F22">
        <v>3.5</v>
      </c>
      <c r="G22">
        <v>31.154803999999999</v>
      </c>
      <c r="I22">
        <f t="shared" si="0"/>
        <v>31.260734999999997</v>
      </c>
      <c r="K22" t="s">
        <v>20</v>
      </c>
      <c r="L22">
        <v>41</v>
      </c>
      <c r="M22">
        <v>41</v>
      </c>
      <c r="N22">
        <v>2.5</v>
      </c>
      <c r="O22">
        <v>34.625953000000003</v>
      </c>
      <c r="P22">
        <v>3.5</v>
      </c>
      <c r="Q22">
        <v>34.520266999999997</v>
      </c>
      <c r="S22">
        <f t="shared" si="1"/>
        <v>34.57311</v>
      </c>
    </row>
    <row r="23" spans="1:19" x14ac:dyDescent="0.25">
      <c r="A23" t="s">
        <v>21</v>
      </c>
      <c r="B23">
        <v>28</v>
      </c>
      <c r="C23">
        <v>28</v>
      </c>
      <c r="D23">
        <v>2.5</v>
      </c>
      <c r="E23">
        <v>40.494230000000002</v>
      </c>
      <c r="F23">
        <v>3.5</v>
      </c>
      <c r="G23">
        <v>40.373916999999999</v>
      </c>
      <c r="I23">
        <f t="shared" si="0"/>
        <v>40.434073499999997</v>
      </c>
      <c r="K23" t="s">
        <v>21</v>
      </c>
      <c r="L23">
        <v>26</v>
      </c>
      <c r="M23">
        <v>26</v>
      </c>
      <c r="N23">
        <v>2.5</v>
      </c>
      <c r="O23">
        <v>41.168689999999998</v>
      </c>
      <c r="P23">
        <v>3.5</v>
      </c>
      <c r="Q23">
        <v>41.054662999999998</v>
      </c>
      <c r="S23">
        <f t="shared" si="1"/>
        <v>41.111676500000002</v>
      </c>
    </row>
    <row r="24" spans="1:19" x14ac:dyDescent="0.25">
      <c r="A24" t="s">
        <v>21</v>
      </c>
      <c r="B24">
        <v>34</v>
      </c>
      <c r="C24">
        <v>34</v>
      </c>
      <c r="D24">
        <v>2.5</v>
      </c>
      <c r="E24">
        <v>37.587789000000001</v>
      </c>
      <c r="F24">
        <v>3.5</v>
      </c>
      <c r="G24">
        <v>37.490844000000003</v>
      </c>
      <c r="I24">
        <f t="shared" si="0"/>
        <v>37.539316499999998</v>
      </c>
      <c r="K24" t="s">
        <v>21</v>
      </c>
      <c r="L24">
        <v>31</v>
      </c>
      <c r="M24">
        <v>31</v>
      </c>
      <c r="N24">
        <v>2.5</v>
      </c>
      <c r="O24">
        <v>39.107492999999998</v>
      </c>
      <c r="P24">
        <v>3.5</v>
      </c>
      <c r="Q24">
        <v>38.99492</v>
      </c>
      <c r="S24">
        <f>AVERAGE(O24,Q24)</f>
        <v>39.051206499999999</v>
      </c>
    </row>
    <row r="25" spans="1:19" x14ac:dyDescent="0.25">
      <c r="A25" t="s">
        <v>21</v>
      </c>
      <c r="B25">
        <v>39</v>
      </c>
      <c r="C25">
        <v>39</v>
      </c>
      <c r="D25">
        <v>2.5</v>
      </c>
      <c r="E25">
        <v>34.630361999999998</v>
      </c>
      <c r="F25">
        <v>3.5</v>
      </c>
      <c r="G25">
        <v>34.546864999999997</v>
      </c>
      <c r="I25">
        <f t="shared" si="0"/>
        <v>34.588613499999994</v>
      </c>
      <c r="K25" t="s">
        <v>21</v>
      </c>
      <c r="L25">
        <v>36</v>
      </c>
      <c r="M25">
        <v>36</v>
      </c>
      <c r="N25">
        <v>2.5</v>
      </c>
      <c r="O25">
        <v>36.391581000000002</v>
      </c>
      <c r="P25">
        <v>3.5</v>
      </c>
      <c r="Q25">
        <v>36.314833999999998</v>
      </c>
      <c r="S25">
        <f t="shared" si="1"/>
        <v>36.353207499999996</v>
      </c>
    </row>
    <row r="26" spans="1:19" x14ac:dyDescent="0.25">
      <c r="A26" t="s">
        <v>21</v>
      </c>
      <c r="B26">
        <v>45</v>
      </c>
      <c r="C26">
        <v>45</v>
      </c>
      <c r="D26">
        <v>2.5</v>
      </c>
      <c r="E26">
        <v>30.979960999999999</v>
      </c>
      <c r="F26">
        <v>3.5</v>
      </c>
      <c r="G26">
        <v>30.902450000000002</v>
      </c>
      <c r="I26">
        <f t="shared" si="0"/>
        <v>30.941205500000002</v>
      </c>
      <c r="K26" t="s">
        <v>21</v>
      </c>
      <c r="L26">
        <v>41</v>
      </c>
      <c r="M26">
        <v>41</v>
      </c>
      <c r="N26">
        <v>2.5</v>
      </c>
      <c r="O26">
        <v>33.324227999999998</v>
      </c>
      <c r="P26">
        <v>3.5</v>
      </c>
      <c r="Q26">
        <v>33.275036</v>
      </c>
      <c r="S26">
        <f t="shared" si="1"/>
        <v>33.299632000000003</v>
      </c>
    </row>
    <row r="27" spans="1:19" x14ac:dyDescent="0.25">
      <c r="A27" t="s">
        <v>30</v>
      </c>
      <c r="B27">
        <v>27</v>
      </c>
      <c r="C27">
        <v>27</v>
      </c>
      <c r="D27">
        <v>3.5</v>
      </c>
      <c r="E27">
        <v>38.129218000000002</v>
      </c>
      <c r="F27">
        <v>4.5</v>
      </c>
      <c r="G27">
        <v>38.305807999999999</v>
      </c>
      <c r="I27">
        <f t="shared" si="0"/>
        <v>38.217512999999997</v>
      </c>
      <c r="K27" t="s">
        <v>30</v>
      </c>
      <c r="L27">
        <v>26</v>
      </c>
      <c r="M27">
        <v>26</v>
      </c>
      <c r="N27">
        <v>3.5</v>
      </c>
      <c r="O27">
        <v>38.466748000000003</v>
      </c>
      <c r="P27">
        <v>4.5</v>
      </c>
      <c r="Q27">
        <v>38.641376999999999</v>
      </c>
      <c r="S27">
        <f t="shared" si="1"/>
        <v>38.554062500000001</v>
      </c>
    </row>
    <row r="28" spans="1:19" x14ac:dyDescent="0.25">
      <c r="A28" t="s">
        <v>30</v>
      </c>
      <c r="B28">
        <v>32</v>
      </c>
      <c r="C28">
        <v>32</v>
      </c>
      <c r="D28">
        <v>3.5</v>
      </c>
      <c r="E28">
        <v>36.201711000000003</v>
      </c>
      <c r="F28">
        <v>4.5</v>
      </c>
      <c r="G28">
        <v>36.250675999999999</v>
      </c>
      <c r="I28">
        <f t="shared" si="0"/>
        <v>36.226193500000001</v>
      </c>
      <c r="K28" t="s">
        <v>30</v>
      </c>
      <c r="L28">
        <v>31</v>
      </c>
      <c r="M28">
        <v>31</v>
      </c>
      <c r="N28">
        <v>3.5</v>
      </c>
      <c r="O28">
        <v>36.700229</v>
      </c>
      <c r="P28">
        <v>4.5</v>
      </c>
      <c r="Q28">
        <v>36.778686999999998</v>
      </c>
      <c r="S28">
        <f t="shared" si="1"/>
        <v>36.739457999999999</v>
      </c>
    </row>
    <row r="29" spans="1:19" x14ac:dyDescent="0.25">
      <c r="A29" t="s">
        <v>30</v>
      </c>
      <c r="B29">
        <v>38</v>
      </c>
      <c r="C29">
        <v>38</v>
      </c>
      <c r="D29">
        <v>3.5</v>
      </c>
      <c r="E29">
        <v>33.531402999999997</v>
      </c>
      <c r="F29">
        <v>4.5</v>
      </c>
      <c r="G29">
        <v>33.484872000000003</v>
      </c>
      <c r="I29">
        <f t="shared" si="0"/>
        <v>33.508137500000004</v>
      </c>
      <c r="K29" t="s">
        <v>30</v>
      </c>
      <c r="L29">
        <v>36</v>
      </c>
      <c r="M29">
        <v>36</v>
      </c>
      <c r="N29">
        <v>3.5</v>
      </c>
      <c r="O29">
        <v>34.546629000000003</v>
      </c>
      <c r="P29">
        <v>4.5</v>
      </c>
      <c r="Q29">
        <v>34.525452999999999</v>
      </c>
      <c r="S29">
        <f t="shared" si="1"/>
        <v>34.536040999999997</v>
      </c>
    </row>
    <row r="30" spans="1:19" x14ac:dyDescent="0.25">
      <c r="A30" t="s">
        <v>30</v>
      </c>
      <c r="B30">
        <v>43</v>
      </c>
      <c r="C30">
        <v>43</v>
      </c>
      <c r="D30">
        <v>3.5</v>
      </c>
      <c r="E30">
        <v>31.087741000000001</v>
      </c>
      <c r="F30">
        <v>4.5</v>
      </c>
      <c r="G30">
        <v>30.972045999999999</v>
      </c>
      <c r="I30">
        <f t="shared" si="0"/>
        <v>31.0298935</v>
      </c>
      <c r="K30" t="s">
        <v>30</v>
      </c>
      <c r="L30">
        <v>41</v>
      </c>
      <c r="M30">
        <v>41</v>
      </c>
      <c r="N30">
        <v>3.5</v>
      </c>
      <c r="O30">
        <v>32.108922999999997</v>
      </c>
      <c r="P30">
        <v>4.5</v>
      </c>
      <c r="Q30">
        <v>32.024664999999999</v>
      </c>
      <c r="S30">
        <f t="shared" si="1"/>
        <v>32.066794000000002</v>
      </c>
    </row>
  </sheetData>
  <mergeCells count="2">
    <mergeCell ref="A1:I1"/>
    <mergeCell ref="K1:S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opLeftCell="C1" workbookViewId="0">
      <selection activeCell="A27" sqref="A27"/>
    </sheetView>
  </sheetViews>
  <sheetFormatPr defaultRowHeight="15" x14ac:dyDescent="0.25"/>
  <sheetData>
    <row r="1" spans="1:19" x14ac:dyDescent="0.25">
      <c r="A1" s="5" t="s">
        <v>28</v>
      </c>
      <c r="B1" s="5"/>
      <c r="C1" s="5"/>
      <c r="D1" s="5"/>
      <c r="E1" s="5"/>
      <c r="F1" s="5"/>
      <c r="G1" s="5"/>
      <c r="H1" s="5"/>
      <c r="I1" s="5"/>
      <c r="K1" s="5" t="s">
        <v>29</v>
      </c>
      <c r="L1" s="5"/>
      <c r="M1" s="5"/>
      <c r="N1" s="5"/>
      <c r="O1" s="5"/>
      <c r="P1" s="5"/>
      <c r="Q1" s="5"/>
      <c r="R1" s="5"/>
      <c r="S1" s="5"/>
    </row>
    <row r="2" spans="1:19" x14ac:dyDescent="0.25">
      <c r="A2" t="s">
        <v>23</v>
      </c>
      <c r="K2" t="s">
        <v>23</v>
      </c>
    </row>
    <row r="3" spans="1:19" x14ac:dyDescent="0.25">
      <c r="A3" t="s">
        <v>16</v>
      </c>
      <c r="B3">
        <v>28</v>
      </c>
      <c r="C3">
        <v>28</v>
      </c>
      <c r="D3">
        <v>6.25</v>
      </c>
      <c r="E3">
        <v>0.96162700000000001</v>
      </c>
      <c r="F3">
        <v>5.75</v>
      </c>
      <c r="G3">
        <v>0.96203399999999994</v>
      </c>
      <c r="I3">
        <f>AVERAGE(E3,G3)</f>
        <v>0.96183050000000003</v>
      </c>
      <c r="K3" t="s">
        <v>16</v>
      </c>
      <c r="L3">
        <v>26</v>
      </c>
      <c r="M3">
        <v>26</v>
      </c>
      <c r="N3">
        <v>6.25</v>
      </c>
      <c r="O3">
        <v>0.96382999999999996</v>
      </c>
      <c r="P3">
        <v>5.75</v>
      </c>
      <c r="Q3">
        <v>0.96424900000000002</v>
      </c>
      <c r="S3">
        <f>AVERAGE(O3,Q3)</f>
        <v>0.96403949999999994</v>
      </c>
    </row>
    <row r="4" spans="1:19" x14ac:dyDescent="0.25">
      <c r="A4" t="s">
        <v>16</v>
      </c>
      <c r="B4">
        <v>33</v>
      </c>
      <c r="C4">
        <v>33</v>
      </c>
      <c r="D4">
        <v>6.25</v>
      </c>
      <c r="E4">
        <v>0.95402600000000004</v>
      </c>
      <c r="F4">
        <v>5.75</v>
      </c>
      <c r="G4">
        <v>0.95437099999999997</v>
      </c>
      <c r="I4">
        <f t="shared" ref="I4:I30" si="0">AVERAGE(E4,G4)</f>
        <v>0.95419849999999995</v>
      </c>
      <c r="K4" t="s">
        <v>16</v>
      </c>
      <c r="L4">
        <v>31</v>
      </c>
      <c r="M4">
        <v>31</v>
      </c>
      <c r="N4">
        <v>6.25</v>
      </c>
      <c r="O4">
        <v>0.95763900000000002</v>
      </c>
      <c r="P4">
        <v>5.75</v>
      </c>
      <c r="Q4">
        <v>0.95801000000000003</v>
      </c>
      <c r="S4">
        <f t="shared" ref="S4:S30" si="1">AVERAGE(O4,Q4)</f>
        <v>0.95782450000000008</v>
      </c>
    </row>
    <row r="5" spans="1:19" x14ac:dyDescent="0.25">
      <c r="A5" t="s">
        <v>16</v>
      </c>
      <c r="B5">
        <v>39</v>
      </c>
      <c r="C5">
        <v>39</v>
      </c>
      <c r="D5">
        <v>6.25</v>
      </c>
      <c r="E5">
        <v>0.939635</v>
      </c>
      <c r="F5">
        <v>5.75</v>
      </c>
      <c r="G5">
        <v>0.93966899999999998</v>
      </c>
      <c r="I5">
        <f t="shared" si="0"/>
        <v>0.93965199999999993</v>
      </c>
      <c r="K5" t="s">
        <v>16</v>
      </c>
      <c r="L5">
        <v>36</v>
      </c>
      <c r="M5">
        <v>36</v>
      </c>
      <c r="N5">
        <v>6.25</v>
      </c>
      <c r="O5">
        <v>0.94777900000000004</v>
      </c>
      <c r="P5">
        <v>5.75</v>
      </c>
      <c r="Q5">
        <v>0.94790200000000002</v>
      </c>
      <c r="S5">
        <f t="shared" si="1"/>
        <v>0.94784050000000009</v>
      </c>
    </row>
    <row r="6" spans="1:19" x14ac:dyDescent="0.25">
      <c r="A6" t="s">
        <v>16</v>
      </c>
      <c r="B6">
        <v>46</v>
      </c>
      <c r="C6">
        <v>46</v>
      </c>
      <c r="D6">
        <v>6.25</v>
      </c>
      <c r="E6">
        <v>0.91882299999999995</v>
      </c>
      <c r="F6">
        <v>5.75</v>
      </c>
      <c r="G6">
        <v>0.91852299999999998</v>
      </c>
      <c r="I6">
        <f t="shared" si="0"/>
        <v>0.91867299999999996</v>
      </c>
      <c r="K6" t="s">
        <v>16</v>
      </c>
      <c r="L6">
        <v>41</v>
      </c>
      <c r="M6">
        <v>41</v>
      </c>
      <c r="N6">
        <v>6.25</v>
      </c>
      <c r="O6">
        <v>0.93406599999999995</v>
      </c>
      <c r="P6">
        <v>5.75</v>
      </c>
      <c r="Q6">
        <v>0.93388300000000002</v>
      </c>
      <c r="S6">
        <f t="shared" si="1"/>
        <v>0.93397449999999993</v>
      </c>
    </row>
    <row r="7" spans="1:19" x14ac:dyDescent="0.25">
      <c r="A7" t="s">
        <v>17</v>
      </c>
      <c r="B7">
        <v>26</v>
      </c>
      <c r="C7">
        <v>26</v>
      </c>
      <c r="D7">
        <v>4.25</v>
      </c>
      <c r="E7">
        <v>0.94737400000000005</v>
      </c>
      <c r="F7">
        <v>3.75</v>
      </c>
      <c r="G7">
        <v>0.94713400000000003</v>
      </c>
      <c r="I7">
        <f t="shared" si="0"/>
        <v>0.94725400000000004</v>
      </c>
      <c r="K7" t="s">
        <v>17</v>
      </c>
      <c r="L7">
        <v>26</v>
      </c>
      <c r="M7">
        <v>26</v>
      </c>
      <c r="N7">
        <v>4.25</v>
      </c>
      <c r="O7">
        <v>0.94724799999999998</v>
      </c>
      <c r="P7">
        <v>3.75</v>
      </c>
      <c r="Q7">
        <v>0.94703800000000005</v>
      </c>
      <c r="S7">
        <f t="shared" si="1"/>
        <v>0.94714300000000007</v>
      </c>
    </row>
    <row r="8" spans="1:19" x14ac:dyDescent="0.25">
      <c r="A8" t="s">
        <v>17</v>
      </c>
      <c r="B8">
        <v>32</v>
      </c>
      <c r="C8">
        <v>32</v>
      </c>
      <c r="D8">
        <v>4.25</v>
      </c>
      <c r="E8">
        <v>0.92084200000000005</v>
      </c>
      <c r="F8">
        <v>3.75</v>
      </c>
      <c r="G8">
        <v>0.920045</v>
      </c>
      <c r="I8">
        <f t="shared" si="0"/>
        <v>0.92044349999999997</v>
      </c>
      <c r="K8" t="s">
        <v>17</v>
      </c>
      <c r="L8">
        <v>31</v>
      </c>
      <c r="M8">
        <v>31</v>
      </c>
      <c r="N8">
        <v>4.25</v>
      </c>
      <c r="O8">
        <v>0.926956</v>
      </c>
      <c r="P8">
        <v>3.75</v>
      </c>
      <c r="Q8">
        <v>0.92629300000000003</v>
      </c>
      <c r="S8">
        <f t="shared" si="1"/>
        <v>0.92662449999999996</v>
      </c>
    </row>
    <row r="9" spans="1:19" x14ac:dyDescent="0.25">
      <c r="A9" t="s">
        <v>17</v>
      </c>
      <c r="B9">
        <v>37</v>
      </c>
      <c r="C9">
        <v>37</v>
      </c>
      <c r="D9">
        <v>4.25</v>
      </c>
      <c r="E9">
        <v>0.893567</v>
      </c>
      <c r="F9">
        <v>3.75</v>
      </c>
      <c r="G9">
        <v>0.89222999999999997</v>
      </c>
      <c r="I9">
        <f t="shared" si="0"/>
        <v>0.89289850000000004</v>
      </c>
      <c r="K9" t="s">
        <v>17</v>
      </c>
      <c r="L9">
        <v>36</v>
      </c>
      <c r="M9">
        <v>36</v>
      </c>
      <c r="N9">
        <v>4.25</v>
      </c>
      <c r="O9">
        <v>0.89921899999999999</v>
      </c>
      <c r="P9">
        <v>3.75</v>
      </c>
      <c r="Q9">
        <v>0.89818699999999996</v>
      </c>
      <c r="S9">
        <f t="shared" si="1"/>
        <v>0.89870300000000003</v>
      </c>
    </row>
    <row r="10" spans="1:19" x14ac:dyDescent="0.25">
      <c r="A10" t="s">
        <v>17</v>
      </c>
      <c r="B10">
        <v>43</v>
      </c>
      <c r="C10">
        <v>43</v>
      </c>
      <c r="D10">
        <v>4.25</v>
      </c>
      <c r="E10">
        <v>0.84623099999999996</v>
      </c>
      <c r="F10">
        <v>3.75</v>
      </c>
      <c r="G10">
        <v>0.84440899999999997</v>
      </c>
      <c r="I10">
        <f t="shared" si="0"/>
        <v>0.84531999999999996</v>
      </c>
      <c r="K10" t="s">
        <v>17</v>
      </c>
      <c r="L10">
        <v>41</v>
      </c>
      <c r="M10">
        <v>41</v>
      </c>
      <c r="N10">
        <v>4.25</v>
      </c>
      <c r="O10">
        <v>0.86220200000000002</v>
      </c>
      <c r="P10">
        <v>3.75</v>
      </c>
      <c r="Q10">
        <v>0.86078600000000005</v>
      </c>
      <c r="S10">
        <f t="shared" si="1"/>
        <v>0.86149399999999998</v>
      </c>
    </row>
    <row r="11" spans="1:19" x14ac:dyDescent="0.25">
      <c r="A11" t="s">
        <v>18</v>
      </c>
      <c r="B11">
        <v>27</v>
      </c>
      <c r="C11">
        <v>27</v>
      </c>
      <c r="D11">
        <v>4</v>
      </c>
      <c r="E11">
        <v>0.93240299999999998</v>
      </c>
      <c r="F11">
        <v>6</v>
      </c>
      <c r="G11">
        <v>0.93277900000000002</v>
      </c>
      <c r="I11">
        <f t="shared" si="0"/>
        <v>0.93259099999999995</v>
      </c>
      <c r="K11" t="s">
        <v>18</v>
      </c>
      <c r="L11">
        <v>26</v>
      </c>
      <c r="M11">
        <v>26</v>
      </c>
      <c r="N11">
        <v>4</v>
      </c>
      <c r="O11">
        <v>0.93873099999999998</v>
      </c>
      <c r="P11">
        <v>6</v>
      </c>
      <c r="Q11">
        <v>0.93898199999999998</v>
      </c>
      <c r="S11">
        <f t="shared" si="1"/>
        <v>0.93885649999999998</v>
      </c>
    </row>
    <row r="12" spans="1:19" x14ac:dyDescent="0.25">
      <c r="A12" t="s">
        <v>18</v>
      </c>
      <c r="B12">
        <v>32</v>
      </c>
      <c r="C12">
        <v>32</v>
      </c>
      <c r="D12">
        <v>4</v>
      </c>
      <c r="E12">
        <v>0.88578999999999997</v>
      </c>
      <c r="F12">
        <v>6</v>
      </c>
      <c r="G12">
        <v>0.88709400000000005</v>
      </c>
      <c r="I12">
        <f t="shared" si="0"/>
        <v>0.88644199999999995</v>
      </c>
      <c r="K12" t="s">
        <v>18</v>
      </c>
      <c r="L12">
        <v>31</v>
      </c>
      <c r="M12">
        <v>31</v>
      </c>
      <c r="N12">
        <v>4</v>
      </c>
      <c r="O12">
        <v>0.89870099999999997</v>
      </c>
      <c r="P12">
        <v>6</v>
      </c>
      <c r="Q12">
        <v>0.899644</v>
      </c>
      <c r="S12">
        <f t="shared" si="1"/>
        <v>0.89917249999999993</v>
      </c>
    </row>
    <row r="13" spans="1:19" x14ac:dyDescent="0.25">
      <c r="A13" t="s">
        <v>18</v>
      </c>
      <c r="B13">
        <v>37</v>
      </c>
      <c r="C13">
        <v>37</v>
      </c>
      <c r="D13">
        <v>4</v>
      </c>
      <c r="E13">
        <v>0.83345000000000002</v>
      </c>
      <c r="F13">
        <v>6</v>
      </c>
      <c r="G13">
        <v>0.83509699999999998</v>
      </c>
      <c r="I13">
        <f t="shared" si="0"/>
        <v>0.8342735</v>
      </c>
      <c r="K13" t="s">
        <v>18</v>
      </c>
      <c r="L13">
        <v>36</v>
      </c>
      <c r="M13">
        <v>36</v>
      </c>
      <c r="N13">
        <v>4</v>
      </c>
      <c r="O13">
        <v>0.84473299999999996</v>
      </c>
      <c r="P13">
        <v>6</v>
      </c>
      <c r="Q13">
        <v>0.84626999999999997</v>
      </c>
      <c r="S13">
        <f t="shared" si="1"/>
        <v>0.84550149999999991</v>
      </c>
    </row>
    <row r="14" spans="1:19" x14ac:dyDescent="0.25">
      <c r="A14" t="s">
        <v>18</v>
      </c>
      <c r="B14">
        <v>43</v>
      </c>
      <c r="C14">
        <v>43</v>
      </c>
      <c r="D14">
        <v>4</v>
      </c>
      <c r="E14">
        <v>0.77395599999999998</v>
      </c>
      <c r="F14">
        <v>6</v>
      </c>
      <c r="G14">
        <v>0.77566100000000004</v>
      </c>
      <c r="I14">
        <f t="shared" si="0"/>
        <v>0.77480850000000001</v>
      </c>
      <c r="K14" t="s">
        <v>18</v>
      </c>
      <c r="L14">
        <v>41</v>
      </c>
      <c r="M14">
        <v>41</v>
      </c>
      <c r="N14">
        <v>4</v>
      </c>
      <c r="O14">
        <v>0.79426099999999999</v>
      </c>
      <c r="P14">
        <v>6</v>
      </c>
      <c r="Q14">
        <v>0.79575200000000001</v>
      </c>
      <c r="S14">
        <f t="shared" si="1"/>
        <v>0.79500649999999995</v>
      </c>
    </row>
    <row r="15" spans="1:19" x14ac:dyDescent="0.25">
      <c r="A15" t="s">
        <v>19</v>
      </c>
      <c r="B15">
        <v>27</v>
      </c>
      <c r="C15">
        <v>27</v>
      </c>
      <c r="D15">
        <v>6</v>
      </c>
      <c r="E15">
        <v>0.88900800000000002</v>
      </c>
      <c r="F15">
        <v>4</v>
      </c>
      <c r="G15">
        <v>0.88868499999999995</v>
      </c>
      <c r="I15">
        <f t="shared" si="0"/>
        <v>0.88884649999999998</v>
      </c>
      <c r="K15" t="s">
        <v>19</v>
      </c>
      <c r="L15">
        <v>26</v>
      </c>
      <c r="M15">
        <v>26</v>
      </c>
      <c r="N15">
        <v>6</v>
      </c>
      <c r="O15">
        <v>0.94490799999999997</v>
      </c>
      <c r="P15">
        <v>4</v>
      </c>
      <c r="Q15">
        <v>0.94345199999999996</v>
      </c>
      <c r="S15">
        <f t="shared" si="1"/>
        <v>0.94418000000000002</v>
      </c>
    </row>
    <row r="16" spans="1:19" x14ac:dyDescent="0.25">
      <c r="A16" t="s">
        <v>19</v>
      </c>
      <c r="B16">
        <v>32</v>
      </c>
      <c r="C16">
        <v>32</v>
      </c>
      <c r="D16">
        <v>6</v>
      </c>
      <c r="E16">
        <v>0.88016799999999995</v>
      </c>
      <c r="F16">
        <v>4</v>
      </c>
      <c r="G16">
        <v>0.87970099999999996</v>
      </c>
      <c r="I16">
        <f t="shared" si="0"/>
        <v>0.87993449999999995</v>
      </c>
      <c r="K16" t="s">
        <v>19</v>
      </c>
      <c r="L16">
        <v>31</v>
      </c>
      <c r="M16">
        <v>31</v>
      </c>
      <c r="N16">
        <v>6</v>
      </c>
      <c r="O16">
        <v>0.92400199999999999</v>
      </c>
      <c r="P16">
        <v>4</v>
      </c>
      <c r="Q16">
        <v>0.92275300000000005</v>
      </c>
      <c r="S16">
        <f t="shared" si="1"/>
        <v>0.92337749999999996</v>
      </c>
    </row>
    <row r="17" spans="1:19" x14ac:dyDescent="0.25">
      <c r="A17" t="s">
        <v>19</v>
      </c>
      <c r="B17">
        <v>38</v>
      </c>
      <c r="C17">
        <v>38</v>
      </c>
      <c r="D17">
        <v>6</v>
      </c>
      <c r="E17">
        <v>0.85577099999999995</v>
      </c>
      <c r="F17">
        <v>4</v>
      </c>
      <c r="G17">
        <v>0.85531999999999997</v>
      </c>
      <c r="I17">
        <f t="shared" si="0"/>
        <v>0.85554549999999996</v>
      </c>
      <c r="K17" t="s">
        <v>19</v>
      </c>
      <c r="L17">
        <v>36</v>
      </c>
      <c r="M17">
        <v>36</v>
      </c>
      <c r="N17">
        <v>6</v>
      </c>
      <c r="O17">
        <v>0.89246700000000001</v>
      </c>
      <c r="P17">
        <v>4</v>
      </c>
      <c r="Q17">
        <v>0.89148300000000003</v>
      </c>
      <c r="S17">
        <f t="shared" si="1"/>
        <v>0.89197499999999996</v>
      </c>
    </row>
    <row r="18" spans="1:19" x14ac:dyDescent="0.25">
      <c r="A18" t="s">
        <v>19</v>
      </c>
      <c r="B18">
        <v>45</v>
      </c>
      <c r="C18">
        <v>45</v>
      </c>
      <c r="D18">
        <v>6</v>
      </c>
      <c r="E18">
        <v>0.80877699999999997</v>
      </c>
      <c r="F18">
        <v>4</v>
      </c>
      <c r="G18">
        <v>0.80858799999999997</v>
      </c>
      <c r="I18">
        <f t="shared" si="0"/>
        <v>0.80868249999999997</v>
      </c>
      <c r="K18" t="s">
        <v>19</v>
      </c>
      <c r="L18">
        <v>41</v>
      </c>
      <c r="M18">
        <v>41</v>
      </c>
      <c r="N18">
        <v>6</v>
      </c>
      <c r="O18">
        <v>0.84882100000000005</v>
      </c>
      <c r="P18">
        <v>4</v>
      </c>
      <c r="Q18">
        <v>0.84808899999999998</v>
      </c>
      <c r="S18">
        <f t="shared" si="1"/>
        <v>0.84845499999999996</v>
      </c>
    </row>
    <row r="19" spans="1:19" x14ac:dyDescent="0.25">
      <c r="A19" t="s">
        <v>20</v>
      </c>
      <c r="B19">
        <v>28</v>
      </c>
      <c r="C19">
        <v>28</v>
      </c>
      <c r="D19">
        <v>2.5</v>
      </c>
      <c r="E19">
        <v>0.97606899999999996</v>
      </c>
      <c r="F19">
        <v>3.5</v>
      </c>
      <c r="G19">
        <v>0.97536400000000001</v>
      </c>
      <c r="I19">
        <f t="shared" si="0"/>
        <v>0.97571649999999999</v>
      </c>
      <c r="K19" t="s">
        <v>20</v>
      </c>
      <c r="L19">
        <v>26</v>
      </c>
      <c r="M19">
        <v>26</v>
      </c>
      <c r="N19">
        <v>2.5</v>
      </c>
      <c r="O19">
        <v>0.97786200000000001</v>
      </c>
      <c r="P19">
        <v>3.5</v>
      </c>
      <c r="Q19">
        <v>0.977217</v>
      </c>
      <c r="S19">
        <f t="shared" si="1"/>
        <v>0.97753950000000001</v>
      </c>
    </row>
    <row r="20" spans="1:19" x14ac:dyDescent="0.25">
      <c r="A20" t="s">
        <v>20</v>
      </c>
      <c r="B20">
        <v>34</v>
      </c>
      <c r="C20">
        <v>34</v>
      </c>
      <c r="D20">
        <v>2.5</v>
      </c>
      <c r="E20">
        <v>0.96754300000000004</v>
      </c>
      <c r="F20">
        <v>3.5</v>
      </c>
      <c r="G20">
        <v>0.96656600000000004</v>
      </c>
      <c r="I20">
        <f t="shared" si="0"/>
        <v>0.96705450000000004</v>
      </c>
      <c r="K20" t="s">
        <v>20</v>
      </c>
      <c r="L20">
        <v>31</v>
      </c>
      <c r="M20">
        <v>31</v>
      </c>
      <c r="N20">
        <v>2.5</v>
      </c>
      <c r="O20">
        <v>0.97219</v>
      </c>
      <c r="P20">
        <v>3.5</v>
      </c>
      <c r="Q20">
        <v>0.971391</v>
      </c>
      <c r="S20">
        <f t="shared" si="1"/>
        <v>0.9717905</v>
      </c>
    </row>
    <row r="21" spans="1:19" x14ac:dyDescent="0.25">
      <c r="A21" t="s">
        <v>20</v>
      </c>
      <c r="B21">
        <v>40</v>
      </c>
      <c r="C21">
        <v>40</v>
      </c>
      <c r="D21">
        <v>2.5</v>
      </c>
      <c r="E21">
        <v>0.95240000000000002</v>
      </c>
      <c r="F21">
        <v>3.5</v>
      </c>
      <c r="G21">
        <v>0.951075</v>
      </c>
      <c r="I21">
        <f t="shared" si="0"/>
        <v>0.95173750000000001</v>
      </c>
      <c r="K21" t="s">
        <v>20</v>
      </c>
      <c r="L21">
        <v>36</v>
      </c>
      <c r="M21">
        <v>36</v>
      </c>
      <c r="N21">
        <v>2.5</v>
      </c>
      <c r="O21">
        <v>0.96300399999999997</v>
      </c>
      <c r="P21">
        <v>3.5</v>
      </c>
      <c r="Q21">
        <v>0.96198600000000001</v>
      </c>
      <c r="S21">
        <f t="shared" si="1"/>
        <v>0.96249499999999999</v>
      </c>
    </row>
    <row r="22" spans="1:19" x14ac:dyDescent="0.25">
      <c r="A22" t="s">
        <v>20</v>
      </c>
      <c r="B22">
        <v>47</v>
      </c>
      <c r="C22">
        <v>47</v>
      </c>
      <c r="D22">
        <v>2.5</v>
      </c>
      <c r="E22">
        <v>0.92392799999999997</v>
      </c>
      <c r="F22">
        <v>3.5</v>
      </c>
      <c r="G22">
        <v>0.92199399999999998</v>
      </c>
      <c r="I22">
        <f t="shared" si="0"/>
        <v>0.92296099999999992</v>
      </c>
      <c r="K22" t="s">
        <v>20</v>
      </c>
      <c r="L22">
        <v>41</v>
      </c>
      <c r="M22">
        <v>41</v>
      </c>
      <c r="N22">
        <v>2.5</v>
      </c>
      <c r="O22">
        <v>0.94816599999999995</v>
      </c>
      <c r="P22">
        <v>3.5</v>
      </c>
      <c r="Q22">
        <v>0.94687699999999997</v>
      </c>
      <c r="S22">
        <f t="shared" si="1"/>
        <v>0.94752149999999991</v>
      </c>
    </row>
    <row r="23" spans="1:19" x14ac:dyDescent="0.25">
      <c r="A23" t="s">
        <v>21</v>
      </c>
      <c r="B23">
        <v>28</v>
      </c>
      <c r="C23">
        <v>28</v>
      </c>
      <c r="D23">
        <v>2.5</v>
      </c>
      <c r="E23">
        <v>0.97405799999999998</v>
      </c>
      <c r="F23">
        <v>3.5</v>
      </c>
      <c r="G23">
        <v>0.97346999999999995</v>
      </c>
      <c r="I23">
        <f t="shared" si="0"/>
        <v>0.97376399999999996</v>
      </c>
      <c r="K23" t="s">
        <v>21</v>
      </c>
      <c r="L23">
        <v>26</v>
      </c>
      <c r="M23">
        <v>26</v>
      </c>
      <c r="N23">
        <v>2.5</v>
      </c>
      <c r="O23">
        <v>0.97624299999999997</v>
      </c>
      <c r="P23">
        <v>3.5</v>
      </c>
      <c r="Q23">
        <v>0.97569399999999995</v>
      </c>
      <c r="S23">
        <f t="shared" si="1"/>
        <v>0.97596850000000002</v>
      </c>
    </row>
    <row r="24" spans="1:19" x14ac:dyDescent="0.25">
      <c r="A24" t="s">
        <v>21</v>
      </c>
      <c r="B24">
        <v>34</v>
      </c>
      <c r="C24">
        <v>34</v>
      </c>
      <c r="D24">
        <v>2.5</v>
      </c>
      <c r="E24">
        <v>0.96200600000000003</v>
      </c>
      <c r="F24">
        <v>3.5</v>
      </c>
      <c r="G24">
        <v>0.96119600000000005</v>
      </c>
      <c r="I24">
        <f t="shared" si="0"/>
        <v>0.96160100000000004</v>
      </c>
      <c r="K24" t="s">
        <v>21</v>
      </c>
      <c r="L24">
        <v>31</v>
      </c>
      <c r="M24">
        <v>31</v>
      </c>
      <c r="N24">
        <v>2.5</v>
      </c>
      <c r="O24">
        <v>0.96900900000000001</v>
      </c>
      <c r="P24">
        <v>3.5</v>
      </c>
      <c r="Q24">
        <v>0.96827799999999997</v>
      </c>
      <c r="S24">
        <f t="shared" si="1"/>
        <v>0.96864349999999999</v>
      </c>
    </row>
    <row r="25" spans="1:19" x14ac:dyDescent="0.25">
      <c r="A25" t="s">
        <v>21</v>
      </c>
      <c r="B25">
        <v>39</v>
      </c>
      <c r="C25">
        <v>39</v>
      </c>
      <c r="D25">
        <v>2.5</v>
      </c>
      <c r="E25">
        <v>0.94332700000000003</v>
      </c>
      <c r="F25">
        <v>3.5</v>
      </c>
      <c r="G25">
        <v>0.94232099999999996</v>
      </c>
      <c r="I25">
        <f t="shared" si="0"/>
        <v>0.942824</v>
      </c>
      <c r="K25" t="s">
        <v>21</v>
      </c>
      <c r="L25">
        <v>36</v>
      </c>
      <c r="M25">
        <v>36</v>
      </c>
      <c r="N25">
        <v>2.5</v>
      </c>
      <c r="O25">
        <v>0.95533500000000005</v>
      </c>
      <c r="P25">
        <v>3.5</v>
      </c>
      <c r="Q25">
        <v>0.954426</v>
      </c>
      <c r="S25">
        <f t="shared" si="1"/>
        <v>0.95488050000000002</v>
      </c>
    </row>
    <row r="26" spans="1:19" x14ac:dyDescent="0.25">
      <c r="A26" t="s">
        <v>21</v>
      </c>
      <c r="B26">
        <v>45</v>
      </c>
      <c r="C26">
        <v>45</v>
      </c>
      <c r="D26">
        <v>2.5</v>
      </c>
      <c r="E26">
        <v>0.90817400000000004</v>
      </c>
      <c r="F26">
        <v>3.5</v>
      </c>
      <c r="G26">
        <v>0.90687300000000004</v>
      </c>
      <c r="I26">
        <f t="shared" si="0"/>
        <v>0.90752350000000004</v>
      </c>
      <c r="K26" t="s">
        <v>21</v>
      </c>
      <c r="L26">
        <v>41</v>
      </c>
      <c r="M26">
        <v>41</v>
      </c>
      <c r="N26">
        <v>2.5</v>
      </c>
      <c r="O26">
        <v>0.93229600000000001</v>
      </c>
      <c r="P26">
        <v>3.5</v>
      </c>
      <c r="Q26">
        <v>0.93127899999999997</v>
      </c>
      <c r="S26">
        <f t="shared" si="1"/>
        <v>0.93178749999999999</v>
      </c>
    </row>
    <row r="27" spans="1:19" x14ac:dyDescent="0.25">
      <c r="A27" t="s">
        <v>30</v>
      </c>
      <c r="B27">
        <v>27</v>
      </c>
      <c r="C27">
        <v>27</v>
      </c>
      <c r="D27">
        <v>3.5</v>
      </c>
      <c r="E27">
        <v>0.95811999999999997</v>
      </c>
      <c r="F27">
        <v>4.5</v>
      </c>
      <c r="G27">
        <v>0.95904900000000004</v>
      </c>
      <c r="I27">
        <f t="shared" si="0"/>
        <v>0.95858449999999995</v>
      </c>
      <c r="K27" t="s">
        <v>30</v>
      </c>
      <c r="L27">
        <v>26</v>
      </c>
      <c r="M27">
        <v>26</v>
      </c>
      <c r="N27">
        <v>3.5</v>
      </c>
      <c r="O27">
        <v>0.96087199999999995</v>
      </c>
      <c r="P27">
        <v>4.5</v>
      </c>
      <c r="Q27">
        <v>0.96179700000000001</v>
      </c>
      <c r="S27">
        <f t="shared" si="1"/>
        <v>0.96133449999999998</v>
      </c>
    </row>
    <row r="28" spans="1:19" x14ac:dyDescent="0.25">
      <c r="A28" t="s">
        <v>30</v>
      </c>
      <c r="B28">
        <v>32</v>
      </c>
      <c r="C28">
        <v>32</v>
      </c>
      <c r="D28">
        <v>3.5</v>
      </c>
      <c r="E28">
        <v>0.93911800000000001</v>
      </c>
      <c r="F28">
        <v>4.5</v>
      </c>
      <c r="G28">
        <v>0.93975799999999998</v>
      </c>
      <c r="I28">
        <f t="shared" si="0"/>
        <v>0.939438</v>
      </c>
      <c r="K28" t="s">
        <v>30</v>
      </c>
      <c r="L28">
        <v>31</v>
      </c>
      <c r="M28">
        <v>31</v>
      </c>
      <c r="N28">
        <v>3.5</v>
      </c>
      <c r="O28">
        <v>0.94391899999999995</v>
      </c>
      <c r="P28">
        <v>4.5</v>
      </c>
      <c r="Q28">
        <v>0.94465600000000005</v>
      </c>
      <c r="S28">
        <f t="shared" si="1"/>
        <v>0.94428749999999995</v>
      </c>
    </row>
    <row r="29" spans="1:19" x14ac:dyDescent="0.25">
      <c r="A29" t="s">
        <v>30</v>
      </c>
      <c r="B29">
        <v>38</v>
      </c>
      <c r="C29">
        <v>38</v>
      </c>
      <c r="D29">
        <v>3.5</v>
      </c>
      <c r="E29">
        <v>0.908744</v>
      </c>
      <c r="F29">
        <v>4.5</v>
      </c>
      <c r="G29">
        <v>0.90855799999999998</v>
      </c>
      <c r="I29">
        <f t="shared" si="0"/>
        <v>0.90865099999999999</v>
      </c>
      <c r="K29" t="s">
        <v>30</v>
      </c>
      <c r="L29">
        <v>36</v>
      </c>
      <c r="M29">
        <v>36</v>
      </c>
      <c r="N29">
        <v>3.5</v>
      </c>
      <c r="O29">
        <v>0.92049300000000001</v>
      </c>
      <c r="P29">
        <v>4.5</v>
      </c>
      <c r="Q29">
        <v>0.92068499999999998</v>
      </c>
      <c r="S29">
        <f t="shared" si="1"/>
        <v>0.92058899999999999</v>
      </c>
    </row>
    <row r="30" spans="1:19" x14ac:dyDescent="0.25">
      <c r="A30" t="s">
        <v>30</v>
      </c>
      <c r="B30">
        <v>43</v>
      </c>
      <c r="C30">
        <v>43</v>
      </c>
      <c r="D30">
        <v>3.5</v>
      </c>
      <c r="E30">
        <v>0.87504099999999996</v>
      </c>
      <c r="F30">
        <v>4.5</v>
      </c>
      <c r="G30">
        <v>0.87360800000000005</v>
      </c>
      <c r="I30">
        <f t="shared" si="0"/>
        <v>0.87432449999999995</v>
      </c>
      <c r="K30" t="s">
        <v>30</v>
      </c>
      <c r="L30">
        <v>41</v>
      </c>
      <c r="M30">
        <v>41</v>
      </c>
      <c r="N30">
        <v>3.5</v>
      </c>
      <c r="O30">
        <v>0.88963499999999995</v>
      </c>
      <c r="P30">
        <v>4.5</v>
      </c>
      <c r="Q30">
        <v>0.88870800000000005</v>
      </c>
      <c r="S30">
        <f t="shared" si="1"/>
        <v>0.8891715</v>
      </c>
    </row>
  </sheetData>
  <mergeCells count="2">
    <mergeCell ref="A1:I1"/>
    <mergeCell ref="K1:S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opLeftCell="C3" workbookViewId="0">
      <selection activeCell="A27" sqref="A27"/>
    </sheetView>
  </sheetViews>
  <sheetFormatPr defaultRowHeight="15" x14ac:dyDescent="0.25"/>
  <sheetData>
    <row r="1" spans="1:19" x14ac:dyDescent="0.25">
      <c r="A1" s="5" t="s">
        <v>28</v>
      </c>
      <c r="B1" s="5"/>
      <c r="C1" s="5"/>
      <c r="D1" s="5"/>
      <c r="E1" s="5"/>
      <c r="F1" s="5"/>
      <c r="G1" s="5"/>
      <c r="H1" s="5"/>
      <c r="I1" s="5"/>
      <c r="K1" s="5" t="s">
        <v>29</v>
      </c>
      <c r="L1" s="5"/>
      <c r="M1" s="5"/>
      <c r="N1" s="5"/>
      <c r="O1" s="5"/>
      <c r="P1" s="5"/>
      <c r="Q1" s="5"/>
      <c r="R1" s="5"/>
      <c r="S1" s="5"/>
    </row>
    <row r="2" spans="1:19" x14ac:dyDescent="0.25">
      <c r="A2" t="s">
        <v>24</v>
      </c>
      <c r="K2" t="s">
        <v>24</v>
      </c>
    </row>
    <row r="3" spans="1:19" x14ac:dyDescent="0.25">
      <c r="A3" t="s">
        <v>16</v>
      </c>
      <c r="B3">
        <v>28</v>
      </c>
      <c r="C3">
        <v>28</v>
      </c>
      <c r="D3">
        <v>6.25</v>
      </c>
      <c r="E3">
        <v>0.98530899999999999</v>
      </c>
      <c r="F3">
        <v>5.75</v>
      </c>
      <c r="G3">
        <v>0.98563699999999999</v>
      </c>
      <c r="I3">
        <f>AVERAGE(E3,G3)</f>
        <v>0.98547300000000004</v>
      </c>
      <c r="K3" t="s">
        <v>16</v>
      </c>
      <c r="L3">
        <v>26</v>
      </c>
      <c r="M3">
        <v>26</v>
      </c>
      <c r="N3">
        <v>6.25</v>
      </c>
      <c r="O3">
        <v>0.98704099999999995</v>
      </c>
      <c r="P3">
        <v>5.75</v>
      </c>
      <c r="Q3">
        <v>0.98734599999999995</v>
      </c>
      <c r="S3">
        <f>AVERAGE(O3,Q3)</f>
        <v>0.98719349999999995</v>
      </c>
    </row>
    <row r="4" spans="1:19" x14ac:dyDescent="0.25">
      <c r="A4" t="s">
        <v>16</v>
      </c>
      <c r="B4">
        <v>33</v>
      </c>
      <c r="C4">
        <v>33</v>
      </c>
      <c r="D4">
        <v>6.25</v>
      </c>
      <c r="E4">
        <v>0.97823700000000002</v>
      </c>
      <c r="F4">
        <v>5.75</v>
      </c>
      <c r="G4">
        <v>0.97869600000000001</v>
      </c>
      <c r="I4">
        <f t="shared" ref="I4:I30" si="0">AVERAGE(E4,G4)</f>
        <v>0.97846650000000002</v>
      </c>
      <c r="K4" t="s">
        <v>16</v>
      </c>
      <c r="L4">
        <v>31</v>
      </c>
      <c r="M4">
        <v>31</v>
      </c>
      <c r="N4">
        <v>6.25</v>
      </c>
      <c r="O4">
        <v>0.98166299999999995</v>
      </c>
      <c r="P4">
        <v>5.75</v>
      </c>
      <c r="Q4">
        <v>0.98205600000000004</v>
      </c>
      <c r="S4">
        <f t="shared" ref="S4:S30" si="1">AVERAGE(O4,Q4)</f>
        <v>0.9818595</v>
      </c>
    </row>
    <row r="5" spans="1:19" x14ac:dyDescent="0.25">
      <c r="A5" t="s">
        <v>16</v>
      </c>
      <c r="B5">
        <v>39</v>
      </c>
      <c r="C5">
        <v>39</v>
      </c>
      <c r="D5">
        <v>6.25</v>
      </c>
      <c r="E5">
        <v>0.95903300000000002</v>
      </c>
      <c r="F5">
        <v>5.75</v>
      </c>
      <c r="G5">
        <v>0.95945499999999995</v>
      </c>
      <c r="I5">
        <f t="shared" si="0"/>
        <v>0.95924399999999999</v>
      </c>
      <c r="K5" t="s">
        <v>16</v>
      </c>
      <c r="L5">
        <v>36</v>
      </c>
      <c r="M5">
        <v>36</v>
      </c>
      <c r="N5">
        <v>6.25</v>
      </c>
      <c r="O5">
        <v>0.97066600000000003</v>
      </c>
      <c r="P5">
        <v>5.75</v>
      </c>
      <c r="Q5">
        <v>0.97118000000000004</v>
      </c>
      <c r="S5">
        <f t="shared" si="1"/>
        <v>0.97092299999999998</v>
      </c>
    </row>
    <row r="6" spans="1:19" x14ac:dyDescent="0.25">
      <c r="A6" t="s">
        <v>16</v>
      </c>
      <c r="B6">
        <v>46</v>
      </c>
      <c r="C6">
        <v>46</v>
      </c>
      <c r="D6">
        <v>6.25</v>
      </c>
      <c r="E6">
        <v>0.90891299999999997</v>
      </c>
      <c r="F6">
        <v>5.75</v>
      </c>
      <c r="G6">
        <v>0.90960399999999997</v>
      </c>
      <c r="I6">
        <f t="shared" si="0"/>
        <v>0.90925849999999997</v>
      </c>
      <c r="K6" t="s">
        <v>16</v>
      </c>
      <c r="L6">
        <v>41</v>
      </c>
      <c r="M6">
        <v>41</v>
      </c>
      <c r="N6">
        <v>6.25</v>
      </c>
      <c r="O6">
        <v>0.94789500000000004</v>
      </c>
      <c r="P6">
        <v>5.75</v>
      </c>
      <c r="Q6">
        <v>0.94787600000000005</v>
      </c>
      <c r="S6">
        <f t="shared" si="1"/>
        <v>0.94788550000000005</v>
      </c>
    </row>
    <row r="7" spans="1:19" x14ac:dyDescent="0.25">
      <c r="A7" t="s">
        <v>17</v>
      </c>
      <c r="B7">
        <v>26</v>
      </c>
      <c r="C7">
        <v>26</v>
      </c>
      <c r="D7">
        <v>4.25</v>
      </c>
      <c r="E7">
        <v>0.98550599999999999</v>
      </c>
      <c r="F7">
        <v>3.75</v>
      </c>
      <c r="G7">
        <v>0.98545899999999997</v>
      </c>
      <c r="I7">
        <f t="shared" si="0"/>
        <v>0.98548250000000004</v>
      </c>
      <c r="K7" t="s">
        <v>17</v>
      </c>
      <c r="L7">
        <v>26</v>
      </c>
      <c r="M7">
        <v>26</v>
      </c>
      <c r="N7">
        <v>4.25</v>
      </c>
      <c r="O7">
        <v>0.98545199999999999</v>
      </c>
      <c r="P7">
        <v>3.75</v>
      </c>
      <c r="Q7">
        <v>0.98543899999999995</v>
      </c>
      <c r="S7">
        <f t="shared" si="1"/>
        <v>0.98544549999999997</v>
      </c>
    </row>
    <row r="8" spans="1:19" x14ac:dyDescent="0.25">
      <c r="A8" t="s">
        <v>17</v>
      </c>
      <c r="B8">
        <v>32</v>
      </c>
      <c r="C8">
        <v>32</v>
      </c>
      <c r="D8">
        <v>4.25</v>
      </c>
      <c r="E8">
        <v>0.97275699999999998</v>
      </c>
      <c r="F8">
        <v>3.75</v>
      </c>
      <c r="G8">
        <v>0.97250899999999996</v>
      </c>
      <c r="I8">
        <f t="shared" si="0"/>
        <v>0.97263299999999997</v>
      </c>
      <c r="K8" t="s">
        <v>17</v>
      </c>
      <c r="L8">
        <v>31</v>
      </c>
      <c r="M8">
        <v>31</v>
      </c>
      <c r="N8">
        <v>4.25</v>
      </c>
      <c r="O8">
        <v>0.97590900000000003</v>
      </c>
      <c r="P8">
        <v>3.75</v>
      </c>
      <c r="Q8">
        <v>0.97576300000000005</v>
      </c>
      <c r="S8">
        <f t="shared" si="1"/>
        <v>0.97583600000000004</v>
      </c>
    </row>
    <row r="9" spans="1:19" x14ac:dyDescent="0.25">
      <c r="A9" t="s">
        <v>17</v>
      </c>
      <c r="B9">
        <v>37</v>
      </c>
      <c r="C9">
        <v>37</v>
      </c>
      <c r="D9">
        <v>4.25</v>
      </c>
      <c r="E9">
        <v>0.95568399999999998</v>
      </c>
      <c r="F9">
        <v>3.75</v>
      </c>
      <c r="G9">
        <v>0.95529399999999998</v>
      </c>
      <c r="I9">
        <f t="shared" si="0"/>
        <v>0.95548900000000003</v>
      </c>
      <c r="K9" t="s">
        <v>17</v>
      </c>
      <c r="L9">
        <v>36</v>
      </c>
      <c r="M9">
        <v>36</v>
      </c>
      <c r="N9">
        <v>4.25</v>
      </c>
      <c r="O9">
        <v>0.95954200000000001</v>
      </c>
      <c r="P9">
        <v>3.75</v>
      </c>
      <c r="Q9">
        <v>0.95938100000000004</v>
      </c>
      <c r="S9">
        <f t="shared" si="1"/>
        <v>0.95946149999999997</v>
      </c>
    </row>
    <row r="10" spans="1:19" x14ac:dyDescent="0.25">
      <c r="A10" t="s">
        <v>17</v>
      </c>
      <c r="B10">
        <v>43</v>
      </c>
      <c r="C10">
        <v>43</v>
      </c>
      <c r="D10">
        <v>4.25</v>
      </c>
      <c r="E10">
        <v>0.91586999999999996</v>
      </c>
      <c r="F10">
        <v>3.75</v>
      </c>
      <c r="G10">
        <v>0.91533900000000001</v>
      </c>
      <c r="I10">
        <f t="shared" si="0"/>
        <v>0.91560449999999993</v>
      </c>
      <c r="K10" t="s">
        <v>17</v>
      </c>
      <c r="L10">
        <v>41</v>
      </c>
      <c r="M10">
        <v>41</v>
      </c>
      <c r="N10">
        <v>4.25</v>
      </c>
      <c r="O10">
        <v>0.93123699999999998</v>
      </c>
      <c r="P10">
        <v>3.75</v>
      </c>
      <c r="Q10">
        <v>0.93098800000000004</v>
      </c>
      <c r="S10">
        <f t="shared" si="1"/>
        <v>0.93111250000000001</v>
      </c>
    </row>
    <row r="11" spans="1:19" x14ac:dyDescent="0.25">
      <c r="A11" t="s">
        <v>18</v>
      </c>
      <c r="B11">
        <v>27</v>
      </c>
      <c r="C11">
        <v>27</v>
      </c>
      <c r="D11">
        <v>4</v>
      </c>
      <c r="E11">
        <v>0.98344100000000001</v>
      </c>
      <c r="F11">
        <v>6</v>
      </c>
      <c r="G11">
        <v>0.98376300000000005</v>
      </c>
      <c r="I11">
        <f t="shared" si="0"/>
        <v>0.98360200000000009</v>
      </c>
      <c r="K11" t="s">
        <v>18</v>
      </c>
      <c r="L11">
        <v>26</v>
      </c>
      <c r="M11">
        <v>26</v>
      </c>
      <c r="N11">
        <v>4</v>
      </c>
      <c r="O11">
        <v>0.98553900000000005</v>
      </c>
      <c r="P11">
        <v>6</v>
      </c>
      <c r="Q11">
        <v>0.98574200000000001</v>
      </c>
      <c r="S11">
        <f t="shared" si="1"/>
        <v>0.98564050000000003</v>
      </c>
    </row>
    <row r="12" spans="1:19" x14ac:dyDescent="0.25">
      <c r="A12" t="s">
        <v>18</v>
      </c>
      <c r="B12">
        <v>32</v>
      </c>
      <c r="C12">
        <v>32</v>
      </c>
      <c r="D12">
        <v>4</v>
      </c>
      <c r="E12">
        <v>0.96661300000000006</v>
      </c>
      <c r="F12">
        <v>6</v>
      </c>
      <c r="G12">
        <v>0.96724399999999999</v>
      </c>
      <c r="I12">
        <f t="shared" si="0"/>
        <v>0.96692850000000008</v>
      </c>
      <c r="K12" t="s">
        <v>18</v>
      </c>
      <c r="L12">
        <v>31</v>
      </c>
      <c r="M12">
        <v>31</v>
      </c>
      <c r="N12">
        <v>4</v>
      </c>
      <c r="O12">
        <v>0.97157499999999997</v>
      </c>
      <c r="P12">
        <v>6</v>
      </c>
      <c r="Q12">
        <v>0.97202999999999995</v>
      </c>
      <c r="S12">
        <f t="shared" si="1"/>
        <v>0.9718024999999999</v>
      </c>
    </row>
    <row r="13" spans="1:19" x14ac:dyDescent="0.25">
      <c r="A13" t="s">
        <v>18</v>
      </c>
      <c r="B13">
        <v>37</v>
      </c>
      <c r="C13">
        <v>37</v>
      </c>
      <c r="D13">
        <v>4</v>
      </c>
      <c r="E13">
        <v>0.94025199999999998</v>
      </c>
      <c r="F13">
        <v>6</v>
      </c>
      <c r="G13">
        <v>0.94126699999999996</v>
      </c>
      <c r="I13">
        <f t="shared" si="0"/>
        <v>0.94075949999999997</v>
      </c>
      <c r="K13" t="s">
        <v>18</v>
      </c>
      <c r="L13">
        <v>36</v>
      </c>
      <c r="M13">
        <v>36</v>
      </c>
      <c r="N13">
        <v>4</v>
      </c>
      <c r="O13">
        <v>0.94648600000000005</v>
      </c>
      <c r="P13">
        <v>6</v>
      </c>
      <c r="Q13">
        <v>0.94743500000000003</v>
      </c>
      <c r="S13">
        <f t="shared" si="1"/>
        <v>0.94696050000000009</v>
      </c>
    </row>
    <row r="14" spans="1:19" x14ac:dyDescent="0.25">
      <c r="A14" t="s">
        <v>18</v>
      </c>
      <c r="B14">
        <v>43</v>
      </c>
      <c r="C14">
        <v>43</v>
      </c>
      <c r="D14">
        <v>4</v>
      </c>
      <c r="E14">
        <v>0.89946400000000004</v>
      </c>
      <c r="F14">
        <v>6</v>
      </c>
      <c r="G14">
        <v>0.900752</v>
      </c>
      <c r="I14">
        <f t="shared" si="0"/>
        <v>0.90010800000000002</v>
      </c>
      <c r="K14" t="s">
        <v>18</v>
      </c>
      <c r="L14">
        <v>41</v>
      </c>
      <c r="M14">
        <v>41</v>
      </c>
      <c r="N14">
        <v>4</v>
      </c>
      <c r="O14">
        <v>0.91385300000000003</v>
      </c>
      <c r="P14">
        <v>6</v>
      </c>
      <c r="Q14">
        <v>0.91522899999999996</v>
      </c>
      <c r="S14">
        <f t="shared" si="1"/>
        <v>0.91454100000000005</v>
      </c>
    </row>
    <row r="15" spans="1:19" x14ac:dyDescent="0.25">
      <c r="A15" t="s">
        <v>19</v>
      </c>
      <c r="B15">
        <v>27</v>
      </c>
      <c r="C15">
        <v>27</v>
      </c>
      <c r="D15">
        <v>6</v>
      </c>
      <c r="E15">
        <v>0.96026599999999995</v>
      </c>
      <c r="F15">
        <v>4</v>
      </c>
      <c r="G15">
        <v>0.96044099999999999</v>
      </c>
      <c r="I15">
        <f t="shared" si="0"/>
        <v>0.96035349999999997</v>
      </c>
      <c r="K15" t="s">
        <v>19</v>
      </c>
      <c r="L15">
        <v>26</v>
      </c>
      <c r="M15">
        <v>26</v>
      </c>
      <c r="N15">
        <v>6</v>
      </c>
      <c r="O15">
        <v>0.98261600000000004</v>
      </c>
      <c r="P15">
        <v>4</v>
      </c>
      <c r="Q15">
        <v>0.98221899999999995</v>
      </c>
      <c r="S15">
        <f t="shared" si="1"/>
        <v>0.98241749999999994</v>
      </c>
    </row>
    <row r="16" spans="1:19" x14ac:dyDescent="0.25">
      <c r="A16" t="s">
        <v>19</v>
      </c>
      <c r="B16">
        <v>32</v>
      </c>
      <c r="C16">
        <v>32</v>
      </c>
      <c r="D16">
        <v>6</v>
      </c>
      <c r="E16">
        <v>0.95125199999999999</v>
      </c>
      <c r="F16">
        <v>4</v>
      </c>
      <c r="G16">
        <v>0.95131399999999999</v>
      </c>
      <c r="I16">
        <f t="shared" si="0"/>
        <v>0.95128299999999999</v>
      </c>
      <c r="K16" t="s">
        <v>19</v>
      </c>
      <c r="L16">
        <v>31</v>
      </c>
      <c r="M16">
        <v>31</v>
      </c>
      <c r="N16">
        <v>6</v>
      </c>
      <c r="O16">
        <v>0.97135700000000003</v>
      </c>
      <c r="P16">
        <v>4</v>
      </c>
      <c r="Q16">
        <v>0.97094400000000003</v>
      </c>
      <c r="S16">
        <f t="shared" si="1"/>
        <v>0.97115050000000003</v>
      </c>
    </row>
    <row r="17" spans="1:19" x14ac:dyDescent="0.25">
      <c r="A17" t="s">
        <v>19</v>
      </c>
      <c r="B17">
        <v>38</v>
      </c>
      <c r="C17">
        <v>38</v>
      </c>
      <c r="D17">
        <v>6</v>
      </c>
      <c r="E17">
        <v>0.92705300000000002</v>
      </c>
      <c r="F17">
        <v>4</v>
      </c>
      <c r="G17">
        <v>0.92712399999999995</v>
      </c>
      <c r="I17">
        <f t="shared" si="0"/>
        <v>0.92708849999999998</v>
      </c>
      <c r="K17" t="s">
        <v>19</v>
      </c>
      <c r="L17">
        <v>36</v>
      </c>
      <c r="M17">
        <v>36</v>
      </c>
      <c r="N17">
        <v>6</v>
      </c>
      <c r="O17">
        <v>0.95144499999999999</v>
      </c>
      <c r="P17">
        <v>4</v>
      </c>
      <c r="Q17">
        <v>0.951048</v>
      </c>
      <c r="S17">
        <f t="shared" si="1"/>
        <v>0.95124649999999999</v>
      </c>
    </row>
    <row r="18" spans="1:19" x14ac:dyDescent="0.25">
      <c r="A18" t="s">
        <v>19</v>
      </c>
      <c r="B18">
        <v>45</v>
      </c>
      <c r="C18">
        <v>45</v>
      </c>
      <c r="D18">
        <v>6</v>
      </c>
      <c r="E18">
        <v>0.84903200000000001</v>
      </c>
      <c r="F18">
        <v>4</v>
      </c>
      <c r="G18">
        <v>0.84927299999999994</v>
      </c>
      <c r="I18">
        <f t="shared" si="0"/>
        <v>0.84915249999999998</v>
      </c>
      <c r="K18" t="s">
        <v>19</v>
      </c>
      <c r="L18">
        <v>41</v>
      </c>
      <c r="M18">
        <v>41</v>
      </c>
      <c r="N18">
        <v>6</v>
      </c>
      <c r="O18">
        <v>0.90954800000000002</v>
      </c>
      <c r="P18">
        <v>4</v>
      </c>
      <c r="Q18">
        <v>0.90911200000000003</v>
      </c>
      <c r="S18">
        <f t="shared" si="1"/>
        <v>0.90932999999999997</v>
      </c>
    </row>
    <row r="19" spans="1:19" x14ac:dyDescent="0.25">
      <c r="A19" t="s">
        <v>20</v>
      </c>
      <c r="B19">
        <v>28</v>
      </c>
      <c r="C19">
        <v>28</v>
      </c>
      <c r="D19">
        <v>2.5</v>
      </c>
      <c r="E19">
        <v>0.99041500000000005</v>
      </c>
      <c r="F19">
        <v>3.5</v>
      </c>
      <c r="G19">
        <v>0.99023099999999997</v>
      </c>
      <c r="I19">
        <f t="shared" si="0"/>
        <v>0.99032300000000006</v>
      </c>
      <c r="K19" t="s">
        <v>20</v>
      </c>
      <c r="L19">
        <v>26</v>
      </c>
      <c r="M19">
        <v>26</v>
      </c>
      <c r="N19">
        <v>2.5</v>
      </c>
      <c r="O19">
        <v>0.99177999999999999</v>
      </c>
      <c r="P19">
        <v>3.5</v>
      </c>
      <c r="Q19">
        <v>0.99161999999999995</v>
      </c>
      <c r="S19">
        <f t="shared" si="1"/>
        <v>0.99170000000000003</v>
      </c>
    </row>
    <row r="20" spans="1:19" x14ac:dyDescent="0.25">
      <c r="A20" t="s">
        <v>20</v>
      </c>
      <c r="B20">
        <v>34</v>
      </c>
      <c r="C20">
        <v>34</v>
      </c>
      <c r="D20">
        <v>2.5</v>
      </c>
      <c r="E20">
        <v>0.98329500000000003</v>
      </c>
      <c r="F20">
        <v>3.5</v>
      </c>
      <c r="G20">
        <v>0.98302</v>
      </c>
      <c r="I20">
        <f t="shared" si="0"/>
        <v>0.98315750000000002</v>
      </c>
      <c r="K20" t="s">
        <v>20</v>
      </c>
      <c r="L20">
        <v>31</v>
      </c>
      <c r="M20">
        <v>31</v>
      </c>
      <c r="N20">
        <v>2.5</v>
      </c>
      <c r="O20">
        <v>0.987313</v>
      </c>
      <c r="P20">
        <v>3.5</v>
      </c>
      <c r="Q20">
        <v>0.98710900000000001</v>
      </c>
      <c r="S20">
        <f t="shared" si="1"/>
        <v>0.98721100000000006</v>
      </c>
    </row>
    <row r="21" spans="1:19" x14ac:dyDescent="0.25">
      <c r="A21" t="s">
        <v>20</v>
      </c>
      <c r="B21">
        <v>40</v>
      </c>
      <c r="C21">
        <v>40</v>
      </c>
      <c r="D21">
        <v>2.5</v>
      </c>
      <c r="E21">
        <v>0.96829600000000005</v>
      </c>
      <c r="F21">
        <v>3.5</v>
      </c>
      <c r="G21">
        <v>0.96773900000000002</v>
      </c>
      <c r="I21">
        <f t="shared" si="0"/>
        <v>0.96801749999999998</v>
      </c>
      <c r="K21" t="s">
        <v>20</v>
      </c>
      <c r="L21">
        <v>36</v>
      </c>
      <c r="M21">
        <v>36</v>
      </c>
      <c r="N21">
        <v>2.5</v>
      </c>
      <c r="O21">
        <v>0.97909500000000005</v>
      </c>
      <c r="P21">
        <v>3.5</v>
      </c>
      <c r="Q21">
        <v>0.97882400000000003</v>
      </c>
      <c r="S21">
        <f t="shared" si="1"/>
        <v>0.97895949999999998</v>
      </c>
    </row>
    <row r="22" spans="1:19" x14ac:dyDescent="0.25">
      <c r="A22" t="s">
        <v>20</v>
      </c>
      <c r="B22">
        <v>47</v>
      </c>
      <c r="C22">
        <v>47</v>
      </c>
      <c r="D22">
        <v>2.5</v>
      </c>
      <c r="E22">
        <v>0.93004100000000001</v>
      </c>
      <c r="F22">
        <v>3.5</v>
      </c>
      <c r="G22">
        <v>0.92682100000000001</v>
      </c>
      <c r="I22">
        <f t="shared" si="0"/>
        <v>0.92843100000000001</v>
      </c>
      <c r="K22" t="s">
        <v>20</v>
      </c>
      <c r="L22">
        <v>41</v>
      </c>
      <c r="M22">
        <v>41</v>
      </c>
      <c r="N22">
        <v>2.5</v>
      </c>
      <c r="O22">
        <v>0.963202</v>
      </c>
      <c r="P22">
        <v>3.5</v>
      </c>
      <c r="Q22">
        <v>0.96285100000000001</v>
      </c>
      <c r="S22">
        <f t="shared" si="1"/>
        <v>0.96302650000000001</v>
      </c>
    </row>
    <row r="23" spans="1:19" x14ac:dyDescent="0.25">
      <c r="A23" t="s">
        <v>21</v>
      </c>
      <c r="B23">
        <v>28</v>
      </c>
      <c r="C23">
        <v>28</v>
      </c>
      <c r="D23">
        <v>2.5</v>
      </c>
      <c r="E23">
        <v>0.98976399999999998</v>
      </c>
      <c r="F23">
        <v>3.5</v>
      </c>
      <c r="G23">
        <v>0.98953800000000003</v>
      </c>
      <c r="I23">
        <f t="shared" si="0"/>
        <v>0.98965100000000006</v>
      </c>
      <c r="K23" t="s">
        <v>21</v>
      </c>
      <c r="L23">
        <v>26</v>
      </c>
      <c r="M23">
        <v>26</v>
      </c>
      <c r="N23">
        <v>2.5</v>
      </c>
      <c r="O23">
        <v>0.99143000000000003</v>
      </c>
      <c r="P23">
        <v>3.5</v>
      </c>
      <c r="Q23">
        <v>0.99126300000000001</v>
      </c>
      <c r="S23">
        <f t="shared" si="1"/>
        <v>0.99134650000000002</v>
      </c>
    </row>
    <row r="24" spans="1:19" x14ac:dyDescent="0.25">
      <c r="A24" t="s">
        <v>21</v>
      </c>
      <c r="B24">
        <v>34</v>
      </c>
      <c r="C24">
        <v>34</v>
      </c>
      <c r="D24">
        <v>2.5</v>
      </c>
      <c r="E24">
        <v>0.97832699999999995</v>
      </c>
      <c r="F24">
        <v>3.5</v>
      </c>
      <c r="G24">
        <v>0.97781099999999999</v>
      </c>
      <c r="I24">
        <f t="shared" si="0"/>
        <v>0.97806899999999997</v>
      </c>
      <c r="K24" t="s">
        <v>21</v>
      </c>
      <c r="L24">
        <v>31</v>
      </c>
      <c r="M24">
        <v>31</v>
      </c>
      <c r="N24">
        <v>2.5</v>
      </c>
      <c r="O24">
        <v>0.98550700000000002</v>
      </c>
      <c r="P24">
        <v>3.5</v>
      </c>
      <c r="Q24">
        <v>0.98523400000000005</v>
      </c>
      <c r="S24">
        <f t="shared" si="1"/>
        <v>0.98537050000000004</v>
      </c>
    </row>
    <row r="25" spans="1:19" x14ac:dyDescent="0.25">
      <c r="A25" t="s">
        <v>21</v>
      </c>
      <c r="B25">
        <v>39</v>
      </c>
      <c r="C25">
        <v>39</v>
      </c>
      <c r="D25">
        <v>2.5</v>
      </c>
      <c r="E25">
        <v>0.95405399999999996</v>
      </c>
      <c r="F25">
        <v>3.5</v>
      </c>
      <c r="G25">
        <v>0.95312600000000003</v>
      </c>
      <c r="I25">
        <f t="shared" si="0"/>
        <v>0.95358999999999994</v>
      </c>
      <c r="K25" t="s">
        <v>21</v>
      </c>
      <c r="L25">
        <v>36</v>
      </c>
      <c r="M25">
        <v>36</v>
      </c>
      <c r="N25">
        <v>2.5</v>
      </c>
      <c r="O25">
        <v>0.97072199999999997</v>
      </c>
      <c r="P25">
        <v>3.5</v>
      </c>
      <c r="Q25">
        <v>0.97030400000000006</v>
      </c>
      <c r="S25">
        <f t="shared" si="1"/>
        <v>0.97051299999999996</v>
      </c>
    </row>
    <row r="26" spans="1:19" x14ac:dyDescent="0.25">
      <c r="A26" t="s">
        <v>21</v>
      </c>
      <c r="B26">
        <v>45</v>
      </c>
      <c r="C26">
        <v>45</v>
      </c>
      <c r="D26">
        <v>2.5</v>
      </c>
      <c r="E26">
        <v>0.89907099999999995</v>
      </c>
      <c r="F26">
        <v>3.5</v>
      </c>
      <c r="G26">
        <v>0.89667300000000005</v>
      </c>
      <c r="I26">
        <f t="shared" si="0"/>
        <v>0.897872</v>
      </c>
      <c r="K26" t="s">
        <v>21</v>
      </c>
      <c r="L26">
        <v>41</v>
      </c>
      <c r="M26">
        <v>41</v>
      </c>
      <c r="N26">
        <v>2.5</v>
      </c>
      <c r="O26">
        <v>0.93806100000000003</v>
      </c>
      <c r="P26">
        <v>3.5</v>
      </c>
      <c r="Q26">
        <v>0.93778399999999995</v>
      </c>
      <c r="S26">
        <f t="shared" si="1"/>
        <v>0.93792249999999999</v>
      </c>
    </row>
    <row r="27" spans="1:19" x14ac:dyDescent="0.25">
      <c r="A27" t="s">
        <v>30</v>
      </c>
      <c r="B27">
        <v>27</v>
      </c>
      <c r="C27">
        <v>27</v>
      </c>
      <c r="D27">
        <v>3.5</v>
      </c>
      <c r="E27">
        <v>0.98901799999999995</v>
      </c>
      <c r="F27">
        <v>4.5</v>
      </c>
      <c r="G27">
        <v>0.98941100000000004</v>
      </c>
      <c r="I27">
        <f t="shared" si="0"/>
        <v>0.9892145</v>
      </c>
      <c r="K27" t="s">
        <v>30</v>
      </c>
      <c r="L27">
        <v>26</v>
      </c>
      <c r="M27">
        <v>26</v>
      </c>
      <c r="N27">
        <v>3.5</v>
      </c>
      <c r="O27">
        <v>0.98996499999999998</v>
      </c>
      <c r="P27">
        <v>4.5</v>
      </c>
      <c r="Q27">
        <v>0.99034299999999997</v>
      </c>
      <c r="S27">
        <f t="shared" si="1"/>
        <v>0.99015399999999998</v>
      </c>
    </row>
    <row r="28" spans="1:19" x14ac:dyDescent="0.25">
      <c r="A28" t="s">
        <v>30</v>
      </c>
      <c r="B28">
        <v>32</v>
      </c>
      <c r="C28">
        <v>32</v>
      </c>
      <c r="D28">
        <v>3.5</v>
      </c>
      <c r="E28">
        <v>0.98147600000000002</v>
      </c>
      <c r="F28">
        <v>4.5</v>
      </c>
      <c r="G28">
        <v>0.98194199999999998</v>
      </c>
      <c r="I28">
        <f t="shared" si="0"/>
        <v>0.98170899999999994</v>
      </c>
      <c r="K28" t="s">
        <v>30</v>
      </c>
      <c r="L28">
        <v>31</v>
      </c>
      <c r="M28">
        <v>31</v>
      </c>
      <c r="N28">
        <v>3.5</v>
      </c>
      <c r="O28">
        <v>0.98355700000000001</v>
      </c>
      <c r="P28">
        <v>4.5</v>
      </c>
      <c r="Q28">
        <v>0.98401700000000003</v>
      </c>
      <c r="S28">
        <f t="shared" si="1"/>
        <v>0.98378699999999997</v>
      </c>
    </row>
    <row r="29" spans="1:19" x14ac:dyDescent="0.25">
      <c r="A29" t="s">
        <v>30</v>
      </c>
      <c r="B29">
        <v>38</v>
      </c>
      <c r="C29">
        <v>38</v>
      </c>
      <c r="D29">
        <v>3.5</v>
      </c>
      <c r="E29">
        <v>0.96495900000000001</v>
      </c>
      <c r="F29">
        <v>4.5</v>
      </c>
      <c r="G29">
        <v>0.96547099999999997</v>
      </c>
      <c r="I29">
        <f t="shared" si="0"/>
        <v>0.96521499999999993</v>
      </c>
      <c r="K29" t="s">
        <v>30</v>
      </c>
      <c r="L29">
        <v>36</v>
      </c>
      <c r="M29">
        <v>36</v>
      </c>
      <c r="N29">
        <v>3.5</v>
      </c>
      <c r="O29">
        <v>0.97189700000000001</v>
      </c>
      <c r="P29">
        <v>4.5</v>
      </c>
      <c r="Q29">
        <v>0.97245099999999995</v>
      </c>
      <c r="S29">
        <f t="shared" si="1"/>
        <v>0.97217399999999998</v>
      </c>
    </row>
    <row r="30" spans="1:19" x14ac:dyDescent="0.25">
      <c r="A30" t="s">
        <v>30</v>
      </c>
      <c r="B30">
        <v>43</v>
      </c>
      <c r="C30">
        <v>43</v>
      </c>
      <c r="D30">
        <v>3.5</v>
      </c>
      <c r="E30">
        <v>0.94021100000000002</v>
      </c>
      <c r="F30">
        <v>4.5</v>
      </c>
      <c r="G30">
        <v>0.94076899999999997</v>
      </c>
      <c r="I30">
        <f t="shared" si="0"/>
        <v>0.94049000000000005</v>
      </c>
      <c r="K30" t="s">
        <v>30</v>
      </c>
      <c r="L30">
        <v>41</v>
      </c>
      <c r="M30">
        <v>41</v>
      </c>
      <c r="N30">
        <v>3.5</v>
      </c>
      <c r="O30">
        <v>0.95167299999999999</v>
      </c>
      <c r="P30">
        <v>4.5</v>
      </c>
      <c r="Q30">
        <v>0.95221599999999995</v>
      </c>
      <c r="S30">
        <f t="shared" si="1"/>
        <v>0.95194449999999997</v>
      </c>
    </row>
  </sheetData>
  <mergeCells count="2">
    <mergeCell ref="A1:I1"/>
    <mergeCell ref="K1:S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opLeftCell="D1" workbookViewId="0">
      <selection activeCell="S3" sqref="S3:S30"/>
    </sheetView>
  </sheetViews>
  <sheetFormatPr defaultRowHeight="15" x14ac:dyDescent="0.25"/>
  <sheetData>
    <row r="1" spans="1:19" x14ac:dyDescent="0.25">
      <c r="A1" s="5" t="s">
        <v>28</v>
      </c>
      <c r="B1" s="5"/>
      <c r="C1" s="5"/>
      <c r="D1" s="5"/>
      <c r="E1" s="5"/>
      <c r="F1" s="5"/>
      <c r="G1" s="5"/>
      <c r="H1" s="5"/>
      <c r="I1" s="5"/>
      <c r="K1" s="5" t="s">
        <v>29</v>
      </c>
      <c r="L1" s="5"/>
      <c r="M1" s="5"/>
      <c r="N1" s="5"/>
      <c r="O1" s="5"/>
      <c r="P1" s="5"/>
      <c r="Q1" s="5"/>
      <c r="R1" s="5"/>
      <c r="S1" s="5"/>
    </row>
    <row r="2" spans="1:19" x14ac:dyDescent="0.25">
      <c r="A2" t="s">
        <v>25</v>
      </c>
      <c r="K2" t="s">
        <v>25</v>
      </c>
    </row>
    <row r="3" spans="1:19" x14ac:dyDescent="0.25">
      <c r="A3" t="s">
        <v>16</v>
      </c>
      <c r="B3">
        <v>28</v>
      </c>
      <c r="C3">
        <v>28</v>
      </c>
      <c r="D3">
        <v>6.25</v>
      </c>
      <c r="E3">
        <v>0.44633800000000001</v>
      </c>
      <c r="F3">
        <v>5.75</v>
      </c>
      <c r="G3">
        <v>0.45065699999999997</v>
      </c>
      <c r="I3">
        <f>AVERAGE(E3,G3)</f>
        <v>0.44849749999999999</v>
      </c>
      <c r="K3" t="s">
        <v>16</v>
      </c>
      <c r="L3">
        <v>26</v>
      </c>
      <c r="M3">
        <v>26</v>
      </c>
      <c r="N3">
        <v>6.25</v>
      </c>
      <c r="O3">
        <v>0.47274300000000002</v>
      </c>
      <c r="P3">
        <v>5.75</v>
      </c>
      <c r="Q3">
        <v>0.47683500000000001</v>
      </c>
      <c r="S3">
        <f>AVERAGE(O3,Q3)</f>
        <v>0.47478900000000002</v>
      </c>
    </row>
    <row r="4" spans="1:19" x14ac:dyDescent="0.25">
      <c r="A4" t="s">
        <v>16</v>
      </c>
      <c r="B4">
        <v>33</v>
      </c>
      <c r="C4">
        <v>33</v>
      </c>
      <c r="D4">
        <v>6.25</v>
      </c>
      <c r="E4">
        <v>0.37598300000000001</v>
      </c>
      <c r="F4">
        <v>5.75</v>
      </c>
      <c r="G4">
        <v>0.379909</v>
      </c>
      <c r="I4">
        <f t="shared" ref="I4:I30" si="0">AVERAGE(E4,G4)</f>
        <v>0.377946</v>
      </c>
      <c r="K4" t="s">
        <v>16</v>
      </c>
      <c r="L4">
        <v>31</v>
      </c>
      <c r="M4">
        <v>31</v>
      </c>
      <c r="N4">
        <v>6.25</v>
      </c>
      <c r="O4">
        <v>0.40801300000000001</v>
      </c>
      <c r="P4">
        <v>5.75</v>
      </c>
      <c r="Q4">
        <v>0.41176499999999999</v>
      </c>
      <c r="S4">
        <f t="shared" ref="S4:S30" si="1">AVERAGE(O4,Q4)</f>
        <v>0.409889</v>
      </c>
    </row>
    <row r="5" spans="1:19" x14ac:dyDescent="0.25">
      <c r="A5" t="s">
        <v>16</v>
      </c>
      <c r="B5">
        <v>39</v>
      </c>
      <c r="C5">
        <v>39</v>
      </c>
      <c r="D5">
        <v>6.25</v>
      </c>
      <c r="E5">
        <v>0.27893200000000001</v>
      </c>
      <c r="F5">
        <v>5.75</v>
      </c>
      <c r="G5">
        <v>0.28077400000000002</v>
      </c>
      <c r="I5">
        <f t="shared" si="0"/>
        <v>0.27985300000000002</v>
      </c>
      <c r="K5" t="s">
        <v>16</v>
      </c>
      <c r="L5">
        <v>36</v>
      </c>
      <c r="M5">
        <v>36</v>
      </c>
      <c r="N5">
        <v>6.25</v>
      </c>
      <c r="O5">
        <v>0.33083400000000002</v>
      </c>
      <c r="P5">
        <v>5.75</v>
      </c>
      <c r="Q5">
        <v>0.33289099999999999</v>
      </c>
      <c r="S5">
        <f t="shared" si="1"/>
        <v>0.3318625</v>
      </c>
    </row>
    <row r="6" spans="1:19" x14ac:dyDescent="0.25">
      <c r="A6" t="s">
        <v>16</v>
      </c>
      <c r="B6">
        <v>46</v>
      </c>
      <c r="C6">
        <v>46</v>
      </c>
      <c r="D6">
        <v>6.25</v>
      </c>
      <c r="E6">
        <v>0.17258499999999999</v>
      </c>
      <c r="F6">
        <v>5.75</v>
      </c>
      <c r="G6">
        <v>0.17288300000000001</v>
      </c>
      <c r="I6">
        <f t="shared" si="0"/>
        <v>0.172734</v>
      </c>
      <c r="K6" t="s">
        <v>16</v>
      </c>
      <c r="L6">
        <v>41</v>
      </c>
      <c r="M6">
        <v>41</v>
      </c>
      <c r="N6">
        <v>6.25</v>
      </c>
      <c r="O6">
        <v>0.24879100000000001</v>
      </c>
      <c r="P6">
        <v>5.75</v>
      </c>
      <c r="Q6">
        <v>0.24951999999999999</v>
      </c>
      <c r="S6">
        <f t="shared" si="1"/>
        <v>0.2491555</v>
      </c>
    </row>
    <row r="7" spans="1:19" x14ac:dyDescent="0.25">
      <c r="A7" t="s">
        <v>17</v>
      </c>
      <c r="B7">
        <v>26</v>
      </c>
      <c r="C7">
        <v>26</v>
      </c>
      <c r="D7">
        <v>4.25</v>
      </c>
      <c r="E7">
        <v>0.60811800000000005</v>
      </c>
      <c r="F7">
        <v>3.75</v>
      </c>
      <c r="G7">
        <v>0.60604599999999997</v>
      </c>
      <c r="I7">
        <f t="shared" si="0"/>
        <v>0.60708200000000001</v>
      </c>
      <c r="K7" t="s">
        <v>17</v>
      </c>
      <c r="L7">
        <v>26</v>
      </c>
      <c r="M7">
        <v>26</v>
      </c>
      <c r="N7">
        <v>4.25</v>
      </c>
      <c r="O7">
        <v>0.60837699999999995</v>
      </c>
      <c r="P7">
        <v>3.75</v>
      </c>
      <c r="Q7">
        <v>0.60656600000000005</v>
      </c>
      <c r="S7">
        <f t="shared" si="1"/>
        <v>0.60747149999999994</v>
      </c>
    </row>
    <row r="8" spans="1:19" x14ac:dyDescent="0.25">
      <c r="A8" t="s">
        <v>17</v>
      </c>
      <c r="B8">
        <v>32</v>
      </c>
      <c r="C8">
        <v>32</v>
      </c>
      <c r="D8">
        <v>4.25</v>
      </c>
      <c r="E8">
        <v>0.50264699999999995</v>
      </c>
      <c r="F8">
        <v>3.75</v>
      </c>
      <c r="G8">
        <v>0.50004599999999999</v>
      </c>
      <c r="I8">
        <f t="shared" si="0"/>
        <v>0.50134649999999992</v>
      </c>
      <c r="K8" t="s">
        <v>17</v>
      </c>
      <c r="L8">
        <v>31</v>
      </c>
      <c r="M8">
        <v>31</v>
      </c>
      <c r="N8">
        <v>4.25</v>
      </c>
      <c r="O8">
        <v>0.524725</v>
      </c>
      <c r="P8">
        <v>3.75</v>
      </c>
      <c r="Q8">
        <v>0.52270899999999998</v>
      </c>
      <c r="S8">
        <f t="shared" si="1"/>
        <v>0.52371699999999999</v>
      </c>
    </row>
    <row r="9" spans="1:19" x14ac:dyDescent="0.25">
      <c r="A9" t="s">
        <v>17</v>
      </c>
      <c r="B9">
        <v>37</v>
      </c>
      <c r="C9">
        <v>37</v>
      </c>
      <c r="D9">
        <v>4.25</v>
      </c>
      <c r="E9">
        <v>0.41338000000000003</v>
      </c>
      <c r="F9">
        <v>3.75</v>
      </c>
      <c r="G9">
        <v>0.41064800000000001</v>
      </c>
      <c r="I9">
        <f t="shared" si="0"/>
        <v>0.41201399999999999</v>
      </c>
      <c r="K9" t="s">
        <v>17</v>
      </c>
      <c r="L9">
        <v>36</v>
      </c>
      <c r="M9">
        <v>36</v>
      </c>
      <c r="N9">
        <v>4.25</v>
      </c>
      <c r="O9">
        <v>0.42986400000000002</v>
      </c>
      <c r="P9">
        <v>3.75</v>
      </c>
      <c r="Q9">
        <v>0.42851299999999998</v>
      </c>
      <c r="S9">
        <f t="shared" si="1"/>
        <v>0.42918849999999997</v>
      </c>
    </row>
    <row r="10" spans="1:19" x14ac:dyDescent="0.25">
      <c r="A10" t="s">
        <v>17</v>
      </c>
      <c r="B10">
        <v>43</v>
      </c>
      <c r="C10">
        <v>43</v>
      </c>
      <c r="D10">
        <v>4.25</v>
      </c>
      <c r="E10">
        <v>0.29341</v>
      </c>
      <c r="F10">
        <v>3.75</v>
      </c>
      <c r="G10">
        <v>0.29169400000000001</v>
      </c>
      <c r="I10">
        <f t="shared" si="0"/>
        <v>0.29255200000000003</v>
      </c>
      <c r="K10" t="s">
        <v>17</v>
      </c>
      <c r="L10">
        <v>41</v>
      </c>
      <c r="M10">
        <v>41</v>
      </c>
      <c r="N10">
        <v>4.25</v>
      </c>
      <c r="O10">
        <v>0.32987</v>
      </c>
      <c r="P10">
        <v>3.75</v>
      </c>
      <c r="Q10">
        <v>0.32872099999999999</v>
      </c>
      <c r="S10">
        <f t="shared" si="1"/>
        <v>0.32929549999999996</v>
      </c>
    </row>
    <row r="11" spans="1:19" x14ac:dyDescent="0.25">
      <c r="A11" t="s">
        <v>18</v>
      </c>
      <c r="B11">
        <v>27</v>
      </c>
      <c r="C11">
        <v>27</v>
      </c>
      <c r="D11">
        <v>4</v>
      </c>
      <c r="E11">
        <v>0.53236499999999998</v>
      </c>
      <c r="F11">
        <v>6</v>
      </c>
      <c r="G11">
        <v>0.53205899999999995</v>
      </c>
      <c r="I11">
        <f t="shared" si="0"/>
        <v>0.53221199999999991</v>
      </c>
      <c r="K11" t="s">
        <v>18</v>
      </c>
      <c r="L11">
        <v>26</v>
      </c>
      <c r="M11">
        <v>26</v>
      </c>
      <c r="N11">
        <v>4</v>
      </c>
      <c r="O11">
        <v>0.55290799999999996</v>
      </c>
      <c r="P11">
        <v>6</v>
      </c>
      <c r="Q11">
        <v>0.55150100000000002</v>
      </c>
      <c r="S11">
        <f t="shared" si="1"/>
        <v>0.55220449999999999</v>
      </c>
    </row>
    <row r="12" spans="1:19" x14ac:dyDescent="0.25">
      <c r="A12" t="s">
        <v>18</v>
      </c>
      <c r="B12">
        <v>32</v>
      </c>
      <c r="C12">
        <v>32</v>
      </c>
      <c r="D12">
        <v>4</v>
      </c>
      <c r="E12">
        <v>0.42024600000000001</v>
      </c>
      <c r="F12">
        <v>6</v>
      </c>
      <c r="G12">
        <v>0.42119600000000001</v>
      </c>
      <c r="I12">
        <f t="shared" si="0"/>
        <v>0.42072100000000001</v>
      </c>
      <c r="K12" t="s">
        <v>18</v>
      </c>
      <c r="L12">
        <v>31</v>
      </c>
      <c r="M12">
        <v>31</v>
      </c>
      <c r="N12">
        <v>4</v>
      </c>
      <c r="O12">
        <v>0.44749299999999997</v>
      </c>
      <c r="P12">
        <v>6</v>
      </c>
      <c r="Q12">
        <v>0.44731599999999999</v>
      </c>
      <c r="S12">
        <f t="shared" si="1"/>
        <v>0.44740449999999998</v>
      </c>
    </row>
    <row r="13" spans="1:19" x14ac:dyDescent="0.25">
      <c r="A13" t="s">
        <v>18</v>
      </c>
      <c r="B13">
        <v>37</v>
      </c>
      <c r="C13">
        <v>37</v>
      </c>
      <c r="D13">
        <v>4</v>
      </c>
      <c r="E13">
        <v>0.32323499999999999</v>
      </c>
      <c r="F13">
        <v>6</v>
      </c>
      <c r="G13">
        <v>0.32433000000000001</v>
      </c>
      <c r="I13">
        <f t="shared" si="0"/>
        <v>0.32378249999999997</v>
      </c>
      <c r="K13" t="s">
        <v>18</v>
      </c>
      <c r="L13">
        <v>36</v>
      </c>
      <c r="M13">
        <v>36</v>
      </c>
      <c r="N13">
        <v>4</v>
      </c>
      <c r="O13">
        <v>0.343607</v>
      </c>
      <c r="P13">
        <v>6</v>
      </c>
      <c r="Q13">
        <v>0.34387099999999998</v>
      </c>
      <c r="S13">
        <f t="shared" si="1"/>
        <v>0.34373900000000002</v>
      </c>
    </row>
    <row r="14" spans="1:19" x14ac:dyDescent="0.25">
      <c r="A14" t="s">
        <v>18</v>
      </c>
      <c r="B14">
        <v>43</v>
      </c>
      <c r="C14">
        <v>43</v>
      </c>
      <c r="D14">
        <v>4</v>
      </c>
      <c r="E14">
        <v>0.224662</v>
      </c>
      <c r="F14">
        <v>6</v>
      </c>
      <c r="G14">
        <v>0.22564300000000001</v>
      </c>
      <c r="I14">
        <f t="shared" si="0"/>
        <v>0.22515250000000001</v>
      </c>
      <c r="K14" t="s">
        <v>18</v>
      </c>
      <c r="L14">
        <v>41</v>
      </c>
      <c r="M14">
        <v>41</v>
      </c>
      <c r="N14">
        <v>4</v>
      </c>
      <c r="O14">
        <v>0.25591799999999998</v>
      </c>
      <c r="P14">
        <v>6</v>
      </c>
      <c r="Q14">
        <v>0.25592700000000002</v>
      </c>
      <c r="S14">
        <f t="shared" si="1"/>
        <v>0.2559225</v>
      </c>
    </row>
    <row r="15" spans="1:19" x14ac:dyDescent="0.25">
      <c r="A15" t="s">
        <v>19</v>
      </c>
      <c r="B15">
        <v>27</v>
      </c>
      <c r="C15">
        <v>27</v>
      </c>
      <c r="D15">
        <v>6</v>
      </c>
      <c r="E15">
        <v>0.33691199999999999</v>
      </c>
      <c r="F15">
        <v>4</v>
      </c>
      <c r="G15">
        <v>0.336474</v>
      </c>
      <c r="I15">
        <f t="shared" si="0"/>
        <v>0.33669300000000002</v>
      </c>
      <c r="K15" t="s">
        <v>19</v>
      </c>
      <c r="L15">
        <v>26</v>
      </c>
      <c r="M15">
        <v>26</v>
      </c>
      <c r="N15">
        <v>6</v>
      </c>
      <c r="O15">
        <v>0.47700300000000001</v>
      </c>
      <c r="P15">
        <v>4</v>
      </c>
      <c r="Q15">
        <v>0.47380699999999998</v>
      </c>
      <c r="S15">
        <f t="shared" si="1"/>
        <v>0.47540499999999997</v>
      </c>
    </row>
    <row r="16" spans="1:19" x14ac:dyDescent="0.25">
      <c r="A16" t="s">
        <v>19</v>
      </c>
      <c r="B16">
        <v>32</v>
      </c>
      <c r="C16">
        <v>32</v>
      </c>
      <c r="D16">
        <v>6</v>
      </c>
      <c r="E16">
        <v>0.29353099999999999</v>
      </c>
      <c r="F16">
        <v>4</v>
      </c>
      <c r="G16">
        <v>0.29320499999999999</v>
      </c>
      <c r="I16">
        <f t="shared" si="0"/>
        <v>0.29336799999999996</v>
      </c>
      <c r="K16" t="s">
        <v>19</v>
      </c>
      <c r="L16">
        <v>31</v>
      </c>
      <c r="M16">
        <v>31</v>
      </c>
      <c r="N16">
        <v>6</v>
      </c>
      <c r="O16">
        <v>0.39084200000000002</v>
      </c>
      <c r="P16">
        <v>4</v>
      </c>
      <c r="Q16">
        <v>0.38855800000000001</v>
      </c>
      <c r="S16">
        <f t="shared" si="1"/>
        <v>0.38970000000000005</v>
      </c>
    </row>
    <row r="17" spans="1:19" x14ac:dyDescent="0.25">
      <c r="A17" t="s">
        <v>19</v>
      </c>
      <c r="B17">
        <v>38</v>
      </c>
      <c r="C17">
        <v>38</v>
      </c>
      <c r="D17">
        <v>6</v>
      </c>
      <c r="E17">
        <v>0.21976999999999999</v>
      </c>
      <c r="F17">
        <v>4</v>
      </c>
      <c r="G17">
        <v>0.21957499999999999</v>
      </c>
      <c r="I17">
        <f t="shared" si="0"/>
        <v>0.21967249999999999</v>
      </c>
      <c r="K17" t="s">
        <v>19</v>
      </c>
      <c r="L17">
        <v>36</v>
      </c>
      <c r="M17">
        <v>36</v>
      </c>
      <c r="N17">
        <v>6</v>
      </c>
      <c r="O17">
        <v>0.29527999999999999</v>
      </c>
      <c r="P17">
        <v>4</v>
      </c>
      <c r="Q17">
        <v>0.29376400000000003</v>
      </c>
      <c r="S17">
        <f t="shared" si="1"/>
        <v>0.29452200000000001</v>
      </c>
    </row>
    <row r="18" spans="1:19" x14ac:dyDescent="0.25">
      <c r="A18" t="s">
        <v>19</v>
      </c>
      <c r="B18">
        <v>45</v>
      </c>
      <c r="C18">
        <v>45</v>
      </c>
      <c r="D18">
        <v>6</v>
      </c>
      <c r="E18">
        <v>0.118558</v>
      </c>
      <c r="F18">
        <v>4</v>
      </c>
      <c r="G18">
        <v>0.118809</v>
      </c>
      <c r="I18">
        <f t="shared" si="0"/>
        <v>0.1186835</v>
      </c>
      <c r="K18" t="s">
        <v>19</v>
      </c>
      <c r="L18">
        <v>41</v>
      </c>
      <c r="M18">
        <v>41</v>
      </c>
      <c r="N18">
        <v>6</v>
      </c>
      <c r="O18">
        <v>0.195274</v>
      </c>
      <c r="P18">
        <v>4</v>
      </c>
      <c r="Q18">
        <v>0.19450400000000001</v>
      </c>
      <c r="S18">
        <f t="shared" si="1"/>
        <v>0.19488900000000001</v>
      </c>
    </row>
    <row r="19" spans="1:19" x14ac:dyDescent="0.25">
      <c r="A19" t="s">
        <v>20</v>
      </c>
      <c r="B19">
        <v>28</v>
      </c>
      <c r="C19">
        <v>28</v>
      </c>
      <c r="D19">
        <v>2.5</v>
      </c>
      <c r="E19">
        <v>0.65011799999999997</v>
      </c>
      <c r="F19">
        <v>3.5</v>
      </c>
      <c r="G19">
        <v>0.64511399999999997</v>
      </c>
      <c r="I19">
        <f t="shared" si="0"/>
        <v>0.64761599999999997</v>
      </c>
      <c r="K19" t="s">
        <v>20</v>
      </c>
      <c r="L19">
        <v>26</v>
      </c>
      <c r="M19">
        <v>26</v>
      </c>
      <c r="N19">
        <v>2.5</v>
      </c>
      <c r="O19">
        <v>0.673126</v>
      </c>
      <c r="P19">
        <v>3.5</v>
      </c>
      <c r="Q19">
        <v>0.66822499999999996</v>
      </c>
      <c r="S19">
        <f t="shared" si="1"/>
        <v>0.67067549999999998</v>
      </c>
    </row>
    <row r="20" spans="1:19" x14ac:dyDescent="0.25">
      <c r="A20" t="s">
        <v>20</v>
      </c>
      <c r="B20">
        <v>34</v>
      </c>
      <c r="C20">
        <v>34</v>
      </c>
      <c r="D20">
        <v>2.5</v>
      </c>
      <c r="E20">
        <v>0.564554</v>
      </c>
      <c r="F20">
        <v>3.5</v>
      </c>
      <c r="G20">
        <v>0.55902200000000002</v>
      </c>
      <c r="I20">
        <f t="shared" si="0"/>
        <v>0.56178799999999995</v>
      </c>
      <c r="K20" t="s">
        <v>20</v>
      </c>
      <c r="L20">
        <v>31</v>
      </c>
      <c r="M20">
        <v>31</v>
      </c>
      <c r="N20">
        <v>2.5</v>
      </c>
      <c r="O20">
        <v>0.60832299999999995</v>
      </c>
      <c r="P20">
        <v>3.5</v>
      </c>
      <c r="Q20">
        <v>0.60295299999999996</v>
      </c>
      <c r="S20">
        <f t="shared" si="1"/>
        <v>0.6056379999999999</v>
      </c>
    </row>
    <row r="21" spans="1:19" x14ac:dyDescent="0.25">
      <c r="A21" t="s">
        <v>20</v>
      </c>
      <c r="B21">
        <v>40</v>
      </c>
      <c r="C21">
        <v>40</v>
      </c>
      <c r="D21">
        <v>2.5</v>
      </c>
      <c r="E21">
        <v>0.46308199999999999</v>
      </c>
      <c r="F21">
        <v>3.5</v>
      </c>
      <c r="G21">
        <v>0.45771099999999998</v>
      </c>
      <c r="I21">
        <f t="shared" si="0"/>
        <v>0.46039649999999999</v>
      </c>
      <c r="K21" t="s">
        <v>20</v>
      </c>
      <c r="L21">
        <v>36</v>
      </c>
      <c r="M21">
        <v>36</v>
      </c>
      <c r="N21">
        <v>2.5</v>
      </c>
      <c r="O21">
        <v>0.53008999999999995</v>
      </c>
      <c r="P21">
        <v>3.5</v>
      </c>
      <c r="Q21">
        <v>0.52473499999999995</v>
      </c>
      <c r="S21">
        <f t="shared" si="1"/>
        <v>0.52741249999999995</v>
      </c>
    </row>
    <row r="22" spans="1:19" x14ac:dyDescent="0.25">
      <c r="A22" t="s">
        <v>20</v>
      </c>
      <c r="B22">
        <v>47</v>
      </c>
      <c r="C22">
        <v>47</v>
      </c>
      <c r="D22">
        <v>2.5</v>
      </c>
      <c r="E22">
        <v>0.34204499999999999</v>
      </c>
      <c r="F22">
        <v>3.5</v>
      </c>
      <c r="G22">
        <v>0.33709099999999997</v>
      </c>
      <c r="I22">
        <f t="shared" si="0"/>
        <v>0.33956799999999998</v>
      </c>
      <c r="K22" t="s">
        <v>20</v>
      </c>
      <c r="L22">
        <v>41</v>
      </c>
      <c r="M22">
        <v>41</v>
      </c>
      <c r="N22">
        <v>2.5</v>
      </c>
      <c r="O22">
        <v>0.44174999999999998</v>
      </c>
      <c r="P22">
        <v>3.5</v>
      </c>
      <c r="Q22">
        <v>0.436942</v>
      </c>
      <c r="S22">
        <f t="shared" si="1"/>
        <v>0.43934600000000001</v>
      </c>
    </row>
    <row r="23" spans="1:19" x14ac:dyDescent="0.25">
      <c r="A23" t="s">
        <v>21</v>
      </c>
      <c r="B23">
        <v>28</v>
      </c>
      <c r="C23">
        <v>28</v>
      </c>
      <c r="D23">
        <v>2.5</v>
      </c>
      <c r="E23">
        <v>0.67544700000000002</v>
      </c>
      <c r="F23">
        <v>3.5</v>
      </c>
      <c r="G23">
        <v>0.67264800000000002</v>
      </c>
      <c r="I23">
        <f t="shared" si="0"/>
        <v>0.67404750000000002</v>
      </c>
      <c r="K23" t="s">
        <v>21</v>
      </c>
      <c r="L23">
        <v>26</v>
      </c>
      <c r="M23">
        <v>26</v>
      </c>
      <c r="N23">
        <v>2.5</v>
      </c>
      <c r="O23">
        <v>0.70040000000000002</v>
      </c>
      <c r="P23">
        <v>3.5</v>
      </c>
      <c r="Q23">
        <v>0.69778300000000004</v>
      </c>
      <c r="S23">
        <f t="shared" si="1"/>
        <v>0.69909149999999998</v>
      </c>
    </row>
    <row r="24" spans="1:19" x14ac:dyDescent="0.25">
      <c r="A24" t="s">
        <v>21</v>
      </c>
      <c r="B24">
        <v>34</v>
      </c>
      <c r="C24">
        <v>34</v>
      </c>
      <c r="D24">
        <v>2.5</v>
      </c>
      <c r="E24">
        <v>0.570411</v>
      </c>
      <c r="F24">
        <v>3.5</v>
      </c>
      <c r="G24">
        <v>0.56678399999999995</v>
      </c>
      <c r="I24">
        <f t="shared" si="0"/>
        <v>0.56859749999999998</v>
      </c>
      <c r="K24" t="s">
        <v>21</v>
      </c>
      <c r="L24">
        <v>31</v>
      </c>
      <c r="M24">
        <v>31</v>
      </c>
      <c r="N24">
        <v>2.5</v>
      </c>
      <c r="O24">
        <v>0.627224</v>
      </c>
      <c r="P24">
        <v>3.5</v>
      </c>
      <c r="Q24">
        <v>0.62387899999999996</v>
      </c>
      <c r="S24">
        <f t="shared" si="1"/>
        <v>0.62555150000000004</v>
      </c>
    </row>
    <row r="25" spans="1:19" x14ac:dyDescent="0.25">
      <c r="A25" t="s">
        <v>21</v>
      </c>
      <c r="B25">
        <v>39</v>
      </c>
      <c r="C25">
        <v>39</v>
      </c>
      <c r="D25">
        <v>2.5</v>
      </c>
      <c r="E25">
        <v>0.45845999999999998</v>
      </c>
      <c r="F25">
        <v>3.5</v>
      </c>
      <c r="G25">
        <v>0.45536599999999999</v>
      </c>
      <c r="I25">
        <f t="shared" si="0"/>
        <v>0.45691300000000001</v>
      </c>
      <c r="K25" t="s">
        <v>21</v>
      </c>
      <c r="L25">
        <v>36</v>
      </c>
      <c r="M25">
        <v>36</v>
      </c>
      <c r="N25">
        <v>2.5</v>
      </c>
      <c r="O25">
        <v>0.525451</v>
      </c>
      <c r="P25">
        <v>3.5</v>
      </c>
      <c r="Q25">
        <v>0.52231099999999997</v>
      </c>
      <c r="S25">
        <f t="shared" si="1"/>
        <v>0.52388100000000004</v>
      </c>
    </row>
    <row r="26" spans="1:19" x14ac:dyDescent="0.25">
      <c r="A26" t="s">
        <v>21</v>
      </c>
      <c r="B26">
        <v>45</v>
      </c>
      <c r="C26">
        <v>45</v>
      </c>
      <c r="D26">
        <v>2.5</v>
      </c>
      <c r="E26">
        <v>0.32056200000000001</v>
      </c>
      <c r="F26">
        <v>3.5</v>
      </c>
      <c r="G26">
        <v>0.31765599999999999</v>
      </c>
      <c r="I26">
        <f t="shared" si="0"/>
        <v>0.31910899999999998</v>
      </c>
      <c r="K26" t="s">
        <v>21</v>
      </c>
      <c r="L26">
        <v>41</v>
      </c>
      <c r="M26">
        <v>41</v>
      </c>
      <c r="N26">
        <v>2.5</v>
      </c>
      <c r="O26">
        <v>0.40859499999999999</v>
      </c>
      <c r="P26">
        <v>3.5</v>
      </c>
      <c r="Q26">
        <v>0.40617399999999998</v>
      </c>
      <c r="S26">
        <f t="shared" si="1"/>
        <v>0.40738449999999998</v>
      </c>
    </row>
    <row r="27" spans="1:19" x14ac:dyDescent="0.25">
      <c r="A27" t="s">
        <v>30</v>
      </c>
      <c r="B27">
        <v>27</v>
      </c>
      <c r="C27">
        <v>27</v>
      </c>
      <c r="D27">
        <v>3.5</v>
      </c>
      <c r="E27">
        <v>0.66861700000000002</v>
      </c>
      <c r="F27">
        <v>4.5</v>
      </c>
      <c r="G27">
        <v>0.67401900000000003</v>
      </c>
      <c r="I27">
        <f t="shared" si="0"/>
        <v>0.67131800000000008</v>
      </c>
      <c r="K27" t="s">
        <v>22</v>
      </c>
      <c r="L27">
        <v>26</v>
      </c>
      <c r="M27">
        <v>26</v>
      </c>
      <c r="N27">
        <v>3.5</v>
      </c>
      <c r="O27">
        <v>0.68174199999999996</v>
      </c>
      <c r="P27">
        <v>4.5</v>
      </c>
      <c r="Q27">
        <v>0.68747800000000003</v>
      </c>
      <c r="S27">
        <f t="shared" si="1"/>
        <v>0.68460999999999994</v>
      </c>
    </row>
    <row r="28" spans="1:19" x14ac:dyDescent="0.25">
      <c r="A28" t="s">
        <v>30</v>
      </c>
      <c r="B28">
        <v>32</v>
      </c>
      <c r="C28">
        <v>32</v>
      </c>
      <c r="D28">
        <v>3.5</v>
      </c>
      <c r="E28">
        <v>0.58618999999999999</v>
      </c>
      <c r="F28">
        <v>4.5</v>
      </c>
      <c r="G28">
        <v>0.589916</v>
      </c>
      <c r="I28">
        <f t="shared" si="0"/>
        <v>0.58805299999999994</v>
      </c>
      <c r="K28" t="s">
        <v>22</v>
      </c>
      <c r="L28">
        <v>31</v>
      </c>
      <c r="M28">
        <v>31</v>
      </c>
      <c r="N28">
        <v>3.5</v>
      </c>
      <c r="O28">
        <v>0.60653299999999999</v>
      </c>
      <c r="P28">
        <v>4.5</v>
      </c>
      <c r="Q28">
        <v>0.61073699999999997</v>
      </c>
      <c r="S28">
        <f t="shared" si="1"/>
        <v>0.60863500000000004</v>
      </c>
    </row>
    <row r="29" spans="1:19" x14ac:dyDescent="0.25">
      <c r="A29" t="s">
        <v>30</v>
      </c>
      <c r="B29">
        <v>38</v>
      </c>
      <c r="C29">
        <v>38</v>
      </c>
      <c r="D29">
        <v>3.5</v>
      </c>
      <c r="E29">
        <v>0.47722599999999998</v>
      </c>
      <c r="F29">
        <v>4.5</v>
      </c>
      <c r="G29">
        <v>0.47920299999999999</v>
      </c>
      <c r="I29">
        <f t="shared" si="0"/>
        <v>0.47821449999999999</v>
      </c>
      <c r="K29" t="s">
        <v>22</v>
      </c>
      <c r="L29">
        <v>36</v>
      </c>
      <c r="M29">
        <v>36</v>
      </c>
      <c r="N29">
        <v>3.5</v>
      </c>
      <c r="O29">
        <v>0.51670300000000002</v>
      </c>
      <c r="P29">
        <v>4.5</v>
      </c>
      <c r="Q29">
        <v>0.51930299999999996</v>
      </c>
      <c r="S29">
        <f t="shared" si="1"/>
        <v>0.51800299999999999</v>
      </c>
    </row>
    <row r="30" spans="1:19" x14ac:dyDescent="0.25">
      <c r="A30" t="s">
        <v>30</v>
      </c>
      <c r="B30">
        <v>43</v>
      </c>
      <c r="C30">
        <v>43</v>
      </c>
      <c r="D30">
        <v>3.5</v>
      </c>
      <c r="E30">
        <v>0.38433400000000001</v>
      </c>
      <c r="F30">
        <v>4.5</v>
      </c>
      <c r="G30">
        <v>0.38506000000000001</v>
      </c>
      <c r="I30">
        <f t="shared" si="0"/>
        <v>0.38469700000000001</v>
      </c>
      <c r="K30" t="s">
        <v>22</v>
      </c>
      <c r="L30">
        <v>41</v>
      </c>
      <c r="M30">
        <v>41</v>
      </c>
      <c r="N30">
        <v>3.5</v>
      </c>
      <c r="O30">
        <v>0.420906</v>
      </c>
      <c r="P30">
        <v>4.5</v>
      </c>
      <c r="Q30">
        <v>0.42214200000000002</v>
      </c>
      <c r="S30">
        <f t="shared" si="1"/>
        <v>0.42152400000000001</v>
      </c>
    </row>
  </sheetData>
  <mergeCells count="2">
    <mergeCell ref="A1:I1"/>
    <mergeCell ref="K1:S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opLeftCell="D1" workbookViewId="0">
      <selection activeCell="A27" sqref="A27"/>
    </sheetView>
  </sheetViews>
  <sheetFormatPr defaultRowHeight="15" x14ac:dyDescent="0.25"/>
  <sheetData>
    <row r="1" spans="1:19" x14ac:dyDescent="0.25">
      <c r="A1" s="5" t="s">
        <v>28</v>
      </c>
      <c r="B1" s="5"/>
      <c r="C1" s="5"/>
      <c r="D1" s="5"/>
      <c r="E1" s="5"/>
      <c r="F1" s="5"/>
      <c r="G1" s="5"/>
      <c r="H1" s="5"/>
      <c r="I1" s="5"/>
      <c r="K1" s="5" t="s">
        <v>29</v>
      </c>
      <c r="L1" s="5"/>
      <c r="M1" s="5"/>
      <c r="N1" s="5"/>
      <c r="O1" s="5"/>
      <c r="P1" s="5"/>
      <c r="Q1" s="5"/>
      <c r="R1" s="5"/>
      <c r="S1" s="5"/>
    </row>
    <row r="2" spans="1:19" x14ac:dyDescent="0.25">
      <c r="A2" t="s">
        <v>26</v>
      </c>
      <c r="K2" t="s">
        <v>26</v>
      </c>
    </row>
    <row r="3" spans="1:19" x14ac:dyDescent="0.25">
      <c r="A3" t="s">
        <v>16</v>
      </c>
      <c r="B3">
        <v>28</v>
      </c>
      <c r="C3">
        <v>28</v>
      </c>
      <c r="D3">
        <v>6.25</v>
      </c>
      <c r="E3">
        <v>36.833745999999998</v>
      </c>
      <c r="F3">
        <v>5.75</v>
      </c>
      <c r="G3">
        <v>37.224426999999999</v>
      </c>
      <c r="I3">
        <f>AVERAGE(E3,G3)</f>
        <v>37.029086499999998</v>
      </c>
      <c r="K3" t="s">
        <v>16</v>
      </c>
      <c r="L3">
        <v>26</v>
      </c>
      <c r="M3">
        <v>26</v>
      </c>
      <c r="N3">
        <v>6.25</v>
      </c>
      <c r="O3">
        <v>37.486485000000002</v>
      </c>
      <c r="P3">
        <v>5.75</v>
      </c>
      <c r="Q3">
        <v>37.905284000000002</v>
      </c>
      <c r="S3">
        <f>AVERAGE(O3,Q3)</f>
        <v>37.695884500000005</v>
      </c>
    </row>
    <row r="4" spans="1:19" x14ac:dyDescent="0.25">
      <c r="A4" t="s">
        <v>16</v>
      </c>
      <c r="B4">
        <v>33</v>
      </c>
      <c r="C4">
        <v>33</v>
      </c>
      <c r="D4">
        <v>6.25</v>
      </c>
      <c r="E4">
        <v>34.930438000000002</v>
      </c>
      <c r="F4">
        <v>5.75</v>
      </c>
      <c r="G4">
        <v>35.255732000000002</v>
      </c>
      <c r="I4">
        <f t="shared" ref="I4:I30" si="0">AVERAGE(E4,G4)</f>
        <v>35.093085000000002</v>
      </c>
      <c r="K4" t="s">
        <v>16</v>
      </c>
      <c r="L4">
        <v>31</v>
      </c>
      <c r="M4">
        <v>31</v>
      </c>
      <c r="N4">
        <v>6.25</v>
      </c>
      <c r="O4">
        <v>35.852983000000002</v>
      </c>
      <c r="P4">
        <v>5.75</v>
      </c>
      <c r="Q4">
        <v>36.184728</v>
      </c>
      <c r="S4">
        <f t="shared" ref="S4:S30" si="1">AVERAGE(O4,Q4)</f>
        <v>36.018855500000001</v>
      </c>
    </row>
    <row r="5" spans="1:19" x14ac:dyDescent="0.25">
      <c r="A5" t="s">
        <v>16</v>
      </c>
      <c r="B5">
        <v>39</v>
      </c>
      <c r="C5">
        <v>39</v>
      </c>
      <c r="D5">
        <v>6.25</v>
      </c>
      <c r="E5">
        <v>32.001824999999997</v>
      </c>
      <c r="F5">
        <v>5.75</v>
      </c>
      <c r="G5">
        <v>32.179994000000001</v>
      </c>
      <c r="I5">
        <f t="shared" si="0"/>
        <v>32.090909499999995</v>
      </c>
      <c r="K5" t="s">
        <v>16</v>
      </c>
      <c r="L5">
        <v>36</v>
      </c>
      <c r="M5">
        <v>36</v>
      </c>
      <c r="N5">
        <v>6.25</v>
      </c>
      <c r="O5">
        <v>33.674343</v>
      </c>
      <c r="P5">
        <v>5.75</v>
      </c>
      <c r="Q5">
        <v>33.871541999999998</v>
      </c>
      <c r="S5">
        <f t="shared" si="1"/>
        <v>33.772942499999999</v>
      </c>
    </row>
    <row r="6" spans="1:19" x14ac:dyDescent="0.25">
      <c r="A6" t="s">
        <v>16</v>
      </c>
      <c r="B6">
        <v>46</v>
      </c>
      <c r="C6">
        <v>46</v>
      </c>
      <c r="D6">
        <v>6.25</v>
      </c>
      <c r="E6">
        <v>28.226406000000001</v>
      </c>
      <c r="F6">
        <v>5.75</v>
      </c>
      <c r="G6">
        <v>28.296488</v>
      </c>
      <c r="I6">
        <f t="shared" si="0"/>
        <v>28.261447</v>
      </c>
      <c r="K6" t="s">
        <v>16</v>
      </c>
      <c r="L6">
        <v>41</v>
      </c>
      <c r="M6">
        <v>41</v>
      </c>
      <c r="N6">
        <v>6.25</v>
      </c>
      <c r="O6">
        <v>31.031237999999998</v>
      </c>
      <c r="P6">
        <v>5.75</v>
      </c>
      <c r="Q6">
        <v>31.126577000000001</v>
      </c>
      <c r="S6">
        <f t="shared" si="1"/>
        <v>31.0789075</v>
      </c>
    </row>
    <row r="7" spans="1:19" x14ac:dyDescent="0.25">
      <c r="A7" t="s">
        <v>17</v>
      </c>
      <c r="B7">
        <v>26</v>
      </c>
      <c r="C7">
        <v>26</v>
      </c>
      <c r="D7">
        <v>4.25</v>
      </c>
      <c r="E7">
        <v>35.204689000000002</v>
      </c>
      <c r="F7">
        <v>3.75</v>
      </c>
      <c r="G7">
        <v>35.045551000000003</v>
      </c>
      <c r="I7">
        <f t="shared" si="0"/>
        <v>35.125120000000003</v>
      </c>
      <c r="K7" t="s">
        <v>17</v>
      </c>
      <c r="L7">
        <v>26</v>
      </c>
      <c r="M7">
        <v>26</v>
      </c>
      <c r="N7">
        <v>4.25</v>
      </c>
      <c r="O7">
        <v>35.215324000000003</v>
      </c>
      <c r="P7">
        <v>3.75</v>
      </c>
      <c r="Q7">
        <v>35.067943</v>
      </c>
      <c r="S7">
        <f t="shared" si="1"/>
        <v>35.141633499999998</v>
      </c>
    </row>
    <row r="8" spans="1:19" x14ac:dyDescent="0.25">
      <c r="A8" t="s">
        <v>17</v>
      </c>
      <c r="B8">
        <v>32</v>
      </c>
      <c r="C8">
        <v>32</v>
      </c>
      <c r="D8">
        <v>4.25</v>
      </c>
      <c r="E8">
        <v>32.260223000000003</v>
      </c>
      <c r="F8">
        <v>3.75</v>
      </c>
      <c r="G8">
        <v>32.105708999999997</v>
      </c>
      <c r="I8">
        <f t="shared" si="0"/>
        <v>32.182966</v>
      </c>
      <c r="K8" t="s">
        <v>17</v>
      </c>
      <c r="L8">
        <v>31</v>
      </c>
      <c r="M8">
        <v>31</v>
      </c>
      <c r="N8">
        <v>4.25</v>
      </c>
      <c r="O8">
        <v>32.862715000000001</v>
      </c>
      <c r="P8">
        <v>3.75</v>
      </c>
      <c r="Q8">
        <v>32.728219000000003</v>
      </c>
      <c r="S8">
        <f t="shared" si="1"/>
        <v>32.795467000000002</v>
      </c>
    </row>
    <row r="9" spans="1:19" x14ac:dyDescent="0.25">
      <c r="A9" t="s">
        <v>17</v>
      </c>
      <c r="B9">
        <v>37</v>
      </c>
      <c r="C9">
        <v>37</v>
      </c>
      <c r="D9">
        <v>4.25</v>
      </c>
      <c r="E9">
        <v>29.800303</v>
      </c>
      <c r="F9">
        <v>3.75</v>
      </c>
      <c r="G9">
        <v>29.659948</v>
      </c>
      <c r="I9">
        <f t="shared" si="0"/>
        <v>29.7301255</v>
      </c>
      <c r="K9" t="s">
        <v>17</v>
      </c>
      <c r="L9">
        <v>36</v>
      </c>
      <c r="M9">
        <v>36</v>
      </c>
      <c r="N9">
        <v>4.25</v>
      </c>
      <c r="O9">
        <v>30.269293000000001</v>
      </c>
      <c r="P9">
        <v>3.75</v>
      </c>
      <c r="Q9">
        <v>30.161825</v>
      </c>
      <c r="S9">
        <f t="shared" si="1"/>
        <v>30.215558999999999</v>
      </c>
    </row>
    <row r="10" spans="1:19" x14ac:dyDescent="0.25">
      <c r="A10" t="s">
        <v>17</v>
      </c>
      <c r="B10">
        <v>43</v>
      </c>
      <c r="C10">
        <v>43</v>
      </c>
      <c r="D10">
        <v>4.25</v>
      </c>
      <c r="E10">
        <v>26.477121</v>
      </c>
      <c r="F10">
        <v>3.75</v>
      </c>
      <c r="G10">
        <v>26.378837999999998</v>
      </c>
      <c r="I10">
        <f t="shared" si="0"/>
        <v>26.427979499999999</v>
      </c>
      <c r="K10" t="s">
        <v>17</v>
      </c>
      <c r="L10">
        <v>41</v>
      </c>
      <c r="M10">
        <v>41</v>
      </c>
      <c r="N10">
        <v>4.25</v>
      </c>
      <c r="O10">
        <v>27.532261999999999</v>
      </c>
      <c r="P10">
        <v>3.75</v>
      </c>
      <c r="Q10">
        <v>27.437673</v>
      </c>
      <c r="S10">
        <f t="shared" si="1"/>
        <v>27.4849675</v>
      </c>
    </row>
    <row r="11" spans="1:19" x14ac:dyDescent="0.25">
      <c r="A11" t="s">
        <v>18</v>
      </c>
      <c r="B11">
        <v>27</v>
      </c>
      <c r="C11">
        <v>27</v>
      </c>
      <c r="D11">
        <v>4</v>
      </c>
      <c r="E11">
        <v>32.648733999999997</v>
      </c>
      <c r="F11">
        <v>6</v>
      </c>
      <c r="G11">
        <v>32.890591000000001</v>
      </c>
      <c r="I11">
        <f t="shared" si="0"/>
        <v>32.769662499999995</v>
      </c>
      <c r="K11" t="s">
        <v>18</v>
      </c>
      <c r="L11">
        <v>26</v>
      </c>
      <c r="M11">
        <v>26</v>
      </c>
      <c r="N11">
        <v>4</v>
      </c>
      <c r="O11">
        <v>33.230691999999998</v>
      </c>
      <c r="P11">
        <v>6</v>
      </c>
      <c r="Q11">
        <v>33.268228999999998</v>
      </c>
      <c r="S11">
        <f t="shared" si="1"/>
        <v>33.249460499999998</v>
      </c>
    </row>
    <row r="12" spans="1:19" x14ac:dyDescent="0.25">
      <c r="A12" t="s">
        <v>18</v>
      </c>
      <c r="B12">
        <v>32</v>
      </c>
      <c r="C12">
        <v>32</v>
      </c>
      <c r="D12">
        <v>4</v>
      </c>
      <c r="E12">
        <v>30.012301999999998</v>
      </c>
      <c r="F12">
        <v>6</v>
      </c>
      <c r="G12">
        <v>30.206007</v>
      </c>
      <c r="I12">
        <f t="shared" si="0"/>
        <v>30.109154499999999</v>
      </c>
      <c r="K12" t="s">
        <v>18</v>
      </c>
      <c r="L12">
        <v>31</v>
      </c>
      <c r="M12">
        <v>31</v>
      </c>
      <c r="N12">
        <v>4</v>
      </c>
      <c r="O12">
        <v>30.858878000000001</v>
      </c>
      <c r="P12">
        <v>6</v>
      </c>
      <c r="Q12">
        <v>30.990468</v>
      </c>
      <c r="S12">
        <f t="shared" si="1"/>
        <v>30.924672999999999</v>
      </c>
    </row>
    <row r="13" spans="1:19" x14ac:dyDescent="0.25">
      <c r="A13" t="s">
        <v>18</v>
      </c>
      <c r="B13">
        <v>37</v>
      </c>
      <c r="C13">
        <v>37</v>
      </c>
      <c r="D13">
        <v>4</v>
      </c>
      <c r="E13">
        <v>27.355768999999999</v>
      </c>
      <c r="F13">
        <v>6</v>
      </c>
      <c r="G13">
        <v>27.428557000000001</v>
      </c>
      <c r="I13">
        <f t="shared" si="0"/>
        <v>27.392163</v>
      </c>
      <c r="K13" t="s">
        <v>18</v>
      </c>
      <c r="L13">
        <v>36</v>
      </c>
      <c r="M13">
        <v>36</v>
      </c>
      <c r="N13">
        <v>4</v>
      </c>
      <c r="O13">
        <v>28.111332000000001</v>
      </c>
      <c r="P13">
        <v>6</v>
      </c>
      <c r="Q13">
        <v>28.178070999999999</v>
      </c>
      <c r="S13">
        <f t="shared" si="1"/>
        <v>28.1447015</v>
      </c>
    </row>
    <row r="14" spans="1:19" x14ac:dyDescent="0.25">
      <c r="A14" t="s">
        <v>18</v>
      </c>
      <c r="B14">
        <v>43</v>
      </c>
      <c r="C14">
        <v>43</v>
      </c>
      <c r="D14">
        <v>4</v>
      </c>
      <c r="E14">
        <v>24.335180999999999</v>
      </c>
      <c r="F14">
        <v>6</v>
      </c>
      <c r="G14">
        <v>24.357520000000001</v>
      </c>
      <c r="I14">
        <f t="shared" si="0"/>
        <v>24.3463505</v>
      </c>
      <c r="K14" t="s">
        <v>18</v>
      </c>
      <c r="L14">
        <v>41</v>
      </c>
      <c r="M14">
        <v>41</v>
      </c>
      <c r="N14">
        <v>4</v>
      </c>
      <c r="O14">
        <v>25.485278000000001</v>
      </c>
      <c r="P14">
        <v>6</v>
      </c>
      <c r="Q14">
        <v>25.50254</v>
      </c>
      <c r="S14">
        <f t="shared" si="1"/>
        <v>25.493909000000002</v>
      </c>
    </row>
    <row r="15" spans="1:19" x14ac:dyDescent="0.25">
      <c r="A15" t="s">
        <v>19</v>
      </c>
      <c r="B15">
        <v>27</v>
      </c>
      <c r="C15">
        <v>27</v>
      </c>
      <c r="D15">
        <v>6</v>
      </c>
      <c r="E15">
        <v>28.930076</v>
      </c>
      <c r="F15">
        <v>4</v>
      </c>
      <c r="G15">
        <v>28.927346</v>
      </c>
      <c r="I15">
        <f t="shared" si="0"/>
        <v>28.928711</v>
      </c>
      <c r="K15" t="s">
        <v>19</v>
      </c>
      <c r="L15">
        <v>26</v>
      </c>
      <c r="M15">
        <v>26</v>
      </c>
      <c r="N15">
        <v>6</v>
      </c>
      <c r="O15">
        <v>35.589851000000003</v>
      </c>
      <c r="P15">
        <v>4</v>
      </c>
      <c r="Q15">
        <v>35.379188999999997</v>
      </c>
      <c r="S15">
        <f t="shared" si="1"/>
        <v>35.484520000000003</v>
      </c>
    </row>
    <row r="16" spans="1:19" x14ac:dyDescent="0.25">
      <c r="A16" t="s">
        <v>19</v>
      </c>
      <c r="B16">
        <v>32</v>
      </c>
      <c r="C16">
        <v>32</v>
      </c>
      <c r="D16">
        <v>6</v>
      </c>
      <c r="E16">
        <v>28.522207999999999</v>
      </c>
      <c r="F16">
        <v>4</v>
      </c>
      <c r="G16">
        <v>28.523289999999999</v>
      </c>
      <c r="I16">
        <f t="shared" si="0"/>
        <v>28.522748999999997</v>
      </c>
      <c r="K16" t="s">
        <v>19</v>
      </c>
      <c r="L16">
        <v>31</v>
      </c>
      <c r="M16">
        <v>31</v>
      </c>
      <c r="N16">
        <v>6</v>
      </c>
      <c r="O16">
        <v>33.276739999999997</v>
      </c>
      <c r="P16">
        <v>4</v>
      </c>
      <c r="Q16">
        <v>33.102542</v>
      </c>
      <c r="S16">
        <f t="shared" si="1"/>
        <v>33.189640999999995</v>
      </c>
    </row>
    <row r="17" spans="1:19" x14ac:dyDescent="0.25">
      <c r="A17" t="s">
        <v>19</v>
      </c>
      <c r="B17">
        <v>38</v>
      </c>
      <c r="C17">
        <v>38</v>
      </c>
      <c r="D17">
        <v>6</v>
      </c>
      <c r="E17">
        <v>27.344021999999999</v>
      </c>
      <c r="F17">
        <v>4</v>
      </c>
      <c r="G17">
        <v>27.346917000000001</v>
      </c>
      <c r="I17">
        <f t="shared" si="0"/>
        <v>27.3454695</v>
      </c>
      <c r="K17" t="s">
        <v>19</v>
      </c>
      <c r="L17">
        <v>36</v>
      </c>
      <c r="M17">
        <v>36</v>
      </c>
      <c r="N17">
        <v>6</v>
      </c>
      <c r="O17">
        <v>30.529423000000001</v>
      </c>
      <c r="P17">
        <v>4</v>
      </c>
      <c r="Q17">
        <v>30.405193000000001</v>
      </c>
      <c r="S17">
        <f t="shared" si="1"/>
        <v>30.467308000000003</v>
      </c>
    </row>
    <row r="18" spans="1:19" x14ac:dyDescent="0.25">
      <c r="A18" t="s">
        <v>19</v>
      </c>
      <c r="B18">
        <v>45</v>
      </c>
      <c r="C18">
        <v>45</v>
      </c>
      <c r="D18">
        <v>6</v>
      </c>
      <c r="E18">
        <v>24.658747999999999</v>
      </c>
      <c r="F18">
        <v>4</v>
      </c>
      <c r="G18">
        <v>24.663806999999998</v>
      </c>
      <c r="I18">
        <f t="shared" si="0"/>
        <v>24.661277499999997</v>
      </c>
      <c r="K18" t="s">
        <v>19</v>
      </c>
      <c r="L18">
        <v>41</v>
      </c>
      <c r="M18">
        <v>41</v>
      </c>
      <c r="N18">
        <v>6</v>
      </c>
      <c r="O18">
        <v>27.446973</v>
      </c>
      <c r="P18">
        <v>4</v>
      </c>
      <c r="Q18">
        <v>27.375343000000001</v>
      </c>
      <c r="S18">
        <f t="shared" si="1"/>
        <v>27.411158</v>
      </c>
    </row>
    <row r="19" spans="1:19" x14ac:dyDescent="0.25">
      <c r="A19" t="s">
        <v>20</v>
      </c>
      <c r="B19">
        <v>28</v>
      </c>
      <c r="C19">
        <v>28</v>
      </c>
      <c r="D19">
        <v>2.5</v>
      </c>
      <c r="E19">
        <v>36.446112999999997</v>
      </c>
      <c r="F19">
        <v>3.5</v>
      </c>
      <c r="G19">
        <v>36.280124000000001</v>
      </c>
      <c r="I19">
        <f t="shared" si="0"/>
        <v>36.363118499999999</v>
      </c>
      <c r="K19" t="s">
        <v>20</v>
      </c>
      <c r="L19">
        <v>26</v>
      </c>
      <c r="M19">
        <v>26</v>
      </c>
      <c r="N19">
        <v>2.5</v>
      </c>
      <c r="O19">
        <v>37.227410999999996</v>
      </c>
      <c r="P19">
        <v>3.5</v>
      </c>
      <c r="Q19">
        <v>37.083100000000002</v>
      </c>
      <c r="S19">
        <f t="shared" si="1"/>
        <v>37.155255499999996</v>
      </c>
    </row>
    <row r="20" spans="1:19" x14ac:dyDescent="0.25">
      <c r="A20" t="s">
        <v>20</v>
      </c>
      <c r="B20">
        <v>34</v>
      </c>
      <c r="C20">
        <v>34</v>
      </c>
      <c r="D20">
        <v>2.5</v>
      </c>
      <c r="E20">
        <v>33.443832</v>
      </c>
      <c r="F20">
        <v>3.5</v>
      </c>
      <c r="G20">
        <v>33.290761000000003</v>
      </c>
      <c r="I20">
        <f t="shared" si="0"/>
        <v>33.367296500000002</v>
      </c>
      <c r="K20" t="s">
        <v>20</v>
      </c>
      <c r="L20">
        <v>31</v>
      </c>
      <c r="M20">
        <v>31</v>
      </c>
      <c r="N20">
        <v>2.5</v>
      </c>
      <c r="O20">
        <v>34.943734999999997</v>
      </c>
      <c r="P20">
        <v>3.5</v>
      </c>
      <c r="Q20">
        <v>34.799253999999998</v>
      </c>
      <c r="S20">
        <f t="shared" si="1"/>
        <v>34.871494499999997</v>
      </c>
    </row>
    <row r="21" spans="1:19" x14ac:dyDescent="0.25">
      <c r="A21" t="s">
        <v>20</v>
      </c>
      <c r="B21">
        <v>40</v>
      </c>
      <c r="C21">
        <v>40</v>
      </c>
      <c r="D21">
        <v>2.5</v>
      </c>
      <c r="E21">
        <v>29.931569</v>
      </c>
      <c r="F21">
        <v>3.5</v>
      </c>
      <c r="G21">
        <v>29.787493000000001</v>
      </c>
      <c r="I21">
        <f t="shared" si="0"/>
        <v>29.859531</v>
      </c>
      <c r="K21" t="s">
        <v>20</v>
      </c>
      <c r="L21">
        <v>36</v>
      </c>
      <c r="M21">
        <v>36</v>
      </c>
      <c r="N21">
        <v>2.5</v>
      </c>
      <c r="O21">
        <v>32.240220000000001</v>
      </c>
      <c r="P21">
        <v>3.5</v>
      </c>
      <c r="Q21">
        <v>32.103907</v>
      </c>
      <c r="S21">
        <f t="shared" si="1"/>
        <v>32.1720635</v>
      </c>
    </row>
    <row r="22" spans="1:19" x14ac:dyDescent="0.25">
      <c r="A22" t="s">
        <v>20</v>
      </c>
      <c r="B22">
        <v>47</v>
      </c>
      <c r="C22">
        <v>47</v>
      </c>
      <c r="D22">
        <v>2.5</v>
      </c>
      <c r="E22">
        <v>25.916056000000001</v>
      </c>
      <c r="F22">
        <v>3.5</v>
      </c>
      <c r="G22">
        <v>25.722863</v>
      </c>
      <c r="I22">
        <f t="shared" si="0"/>
        <v>25.819459500000001</v>
      </c>
      <c r="K22" t="s">
        <v>20</v>
      </c>
      <c r="L22">
        <v>41</v>
      </c>
      <c r="M22">
        <v>41</v>
      </c>
      <c r="N22">
        <v>2.5</v>
      </c>
      <c r="O22">
        <v>29.248823000000002</v>
      </c>
      <c r="P22">
        <v>3.5</v>
      </c>
      <c r="Q22">
        <v>29.139735000000002</v>
      </c>
      <c r="S22">
        <f t="shared" si="1"/>
        <v>29.194279000000002</v>
      </c>
    </row>
    <row r="23" spans="1:19" x14ac:dyDescent="0.25">
      <c r="A23" t="s">
        <v>21</v>
      </c>
      <c r="B23">
        <v>28</v>
      </c>
      <c r="C23">
        <v>28</v>
      </c>
      <c r="D23">
        <v>2.5</v>
      </c>
      <c r="E23">
        <v>35.740611999999999</v>
      </c>
      <c r="F23">
        <v>3.5</v>
      </c>
      <c r="G23">
        <v>35.611732000000003</v>
      </c>
      <c r="I23">
        <f t="shared" si="0"/>
        <v>35.676172000000001</v>
      </c>
      <c r="K23" t="s">
        <v>21</v>
      </c>
      <c r="L23">
        <v>26</v>
      </c>
      <c r="M23">
        <v>26</v>
      </c>
      <c r="N23">
        <v>2.5</v>
      </c>
      <c r="O23">
        <v>36.538068000000003</v>
      </c>
      <c r="P23">
        <v>3.5</v>
      </c>
      <c r="Q23">
        <v>36.410625000000003</v>
      </c>
      <c r="S23">
        <f t="shared" si="1"/>
        <v>36.474346500000003</v>
      </c>
    </row>
    <row r="24" spans="1:19" x14ac:dyDescent="0.25">
      <c r="A24" t="s">
        <v>21</v>
      </c>
      <c r="B24">
        <v>34</v>
      </c>
      <c r="C24">
        <v>34</v>
      </c>
      <c r="D24">
        <v>2.5</v>
      </c>
      <c r="E24">
        <v>32.465696999999999</v>
      </c>
      <c r="F24">
        <v>3.5</v>
      </c>
      <c r="G24">
        <v>32.371792999999997</v>
      </c>
      <c r="I24">
        <f t="shared" si="0"/>
        <v>32.418745000000001</v>
      </c>
      <c r="K24" t="s">
        <v>21</v>
      </c>
      <c r="L24">
        <v>31</v>
      </c>
      <c r="M24">
        <v>31</v>
      </c>
      <c r="N24">
        <v>2.5</v>
      </c>
      <c r="O24">
        <v>34.160890999999999</v>
      </c>
      <c r="P24">
        <v>3.5</v>
      </c>
      <c r="Q24">
        <v>34.044516999999999</v>
      </c>
      <c r="S24">
        <f t="shared" si="1"/>
        <v>34.102704000000003</v>
      </c>
    </row>
    <row r="25" spans="1:19" x14ac:dyDescent="0.25">
      <c r="A25" t="s">
        <v>21</v>
      </c>
      <c r="B25">
        <v>39</v>
      </c>
      <c r="C25">
        <v>39</v>
      </c>
      <c r="D25">
        <v>2.5</v>
      </c>
      <c r="E25">
        <v>29.293111</v>
      </c>
      <c r="F25">
        <v>3.5</v>
      </c>
      <c r="G25">
        <v>29.216062000000001</v>
      </c>
      <c r="I25">
        <f t="shared" si="0"/>
        <v>29.254586500000002</v>
      </c>
      <c r="K25" t="s">
        <v>21</v>
      </c>
      <c r="L25">
        <v>36</v>
      </c>
      <c r="M25">
        <v>36</v>
      </c>
      <c r="N25">
        <v>2.5</v>
      </c>
      <c r="O25">
        <v>31.176780999999998</v>
      </c>
      <c r="P25">
        <v>3.5</v>
      </c>
      <c r="Q25">
        <v>31.107844</v>
      </c>
      <c r="S25">
        <f t="shared" si="1"/>
        <v>31.142312499999999</v>
      </c>
    </row>
    <row r="26" spans="1:19" x14ac:dyDescent="0.25">
      <c r="A26" t="s">
        <v>21</v>
      </c>
      <c r="B26">
        <v>45</v>
      </c>
      <c r="C26">
        <v>45</v>
      </c>
      <c r="D26">
        <v>2.5</v>
      </c>
      <c r="E26">
        <v>25.490200999999999</v>
      </c>
      <c r="F26">
        <v>3.5</v>
      </c>
      <c r="G26">
        <v>25.421785</v>
      </c>
      <c r="I26">
        <f t="shared" si="0"/>
        <v>25.455992999999999</v>
      </c>
      <c r="K26" t="s">
        <v>21</v>
      </c>
      <c r="L26">
        <v>41</v>
      </c>
      <c r="M26">
        <v>41</v>
      </c>
      <c r="N26">
        <v>2.5</v>
      </c>
      <c r="O26">
        <v>27.934654999999999</v>
      </c>
      <c r="P26">
        <v>3.5</v>
      </c>
      <c r="Q26">
        <v>27.883679999999998</v>
      </c>
      <c r="S26">
        <f t="shared" si="1"/>
        <v>27.909167499999999</v>
      </c>
    </row>
    <row r="27" spans="1:19" x14ac:dyDescent="0.25">
      <c r="A27" t="s">
        <v>30</v>
      </c>
      <c r="B27">
        <v>27</v>
      </c>
      <c r="C27">
        <v>27</v>
      </c>
      <c r="D27">
        <v>3.5</v>
      </c>
      <c r="E27">
        <v>33.827170000000002</v>
      </c>
      <c r="F27">
        <v>4.5</v>
      </c>
      <c r="G27">
        <v>34.078845000000001</v>
      </c>
      <c r="I27">
        <f t="shared" si="0"/>
        <v>33.953007499999998</v>
      </c>
      <c r="K27" t="s">
        <v>30</v>
      </c>
      <c r="L27">
        <v>26</v>
      </c>
      <c r="M27">
        <v>26</v>
      </c>
      <c r="N27">
        <v>3.5</v>
      </c>
      <c r="O27">
        <v>34.260595000000002</v>
      </c>
      <c r="P27">
        <v>4.5</v>
      </c>
      <c r="Q27">
        <v>34.502958</v>
      </c>
      <c r="S27">
        <f t="shared" si="1"/>
        <v>34.381776500000001</v>
      </c>
    </row>
    <row r="28" spans="1:19" x14ac:dyDescent="0.25">
      <c r="A28" t="s">
        <v>30</v>
      </c>
      <c r="B28">
        <v>32</v>
      </c>
      <c r="C28">
        <v>32</v>
      </c>
      <c r="D28">
        <v>3.5</v>
      </c>
      <c r="E28">
        <v>31.518550000000001</v>
      </c>
      <c r="F28">
        <v>4.5</v>
      </c>
      <c r="G28">
        <v>31.601243</v>
      </c>
      <c r="I28">
        <f t="shared" si="0"/>
        <v>31.559896500000001</v>
      </c>
      <c r="K28" t="s">
        <v>30</v>
      </c>
      <c r="L28">
        <v>31</v>
      </c>
      <c r="M28">
        <v>31</v>
      </c>
      <c r="N28">
        <v>3.5</v>
      </c>
      <c r="O28">
        <v>32.117955000000002</v>
      </c>
      <c r="P28">
        <v>4.5</v>
      </c>
      <c r="Q28">
        <v>32.246915999999999</v>
      </c>
      <c r="S28">
        <f t="shared" si="1"/>
        <v>32.182435499999997</v>
      </c>
    </row>
    <row r="29" spans="1:19" x14ac:dyDescent="0.25">
      <c r="A29" t="s">
        <v>30</v>
      </c>
      <c r="B29">
        <v>38</v>
      </c>
      <c r="C29">
        <v>38</v>
      </c>
      <c r="D29">
        <v>3.5</v>
      </c>
      <c r="E29">
        <v>28.430415</v>
      </c>
      <c r="F29">
        <v>4.5</v>
      </c>
      <c r="G29">
        <v>28.374672</v>
      </c>
      <c r="I29">
        <f t="shared" si="0"/>
        <v>28.4025435</v>
      </c>
      <c r="K29" t="s">
        <v>30</v>
      </c>
      <c r="L29">
        <v>36</v>
      </c>
      <c r="M29">
        <v>36</v>
      </c>
      <c r="N29">
        <v>3.5</v>
      </c>
      <c r="O29">
        <v>29.595476000000001</v>
      </c>
      <c r="P29">
        <v>4.5</v>
      </c>
      <c r="Q29">
        <v>29.590685000000001</v>
      </c>
      <c r="S29">
        <f t="shared" si="1"/>
        <v>29.593080499999999</v>
      </c>
    </row>
    <row r="30" spans="1:19" x14ac:dyDescent="0.25">
      <c r="A30" t="s">
        <v>30</v>
      </c>
      <c r="B30">
        <v>43</v>
      </c>
      <c r="C30">
        <v>43</v>
      </c>
      <c r="D30">
        <v>3.5</v>
      </c>
      <c r="E30">
        <v>25.730122000000001</v>
      </c>
      <c r="F30">
        <v>4.5</v>
      </c>
      <c r="G30">
        <v>25.5868</v>
      </c>
      <c r="I30">
        <f t="shared" si="0"/>
        <v>25.658461000000003</v>
      </c>
      <c r="K30" t="s">
        <v>30</v>
      </c>
      <c r="L30">
        <v>41</v>
      </c>
      <c r="M30">
        <v>41</v>
      </c>
      <c r="N30">
        <v>3.5</v>
      </c>
      <c r="O30">
        <v>26.853912999999999</v>
      </c>
      <c r="P30">
        <v>4.5</v>
      </c>
      <c r="Q30">
        <v>26.762205000000002</v>
      </c>
      <c r="S30">
        <f t="shared" si="1"/>
        <v>26.808059</v>
      </c>
    </row>
  </sheetData>
  <mergeCells count="2">
    <mergeCell ref="A1:I1"/>
    <mergeCell ref="K1:S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opLeftCell="C3" workbookViewId="0">
      <selection activeCell="A27" sqref="A27"/>
    </sheetView>
  </sheetViews>
  <sheetFormatPr defaultRowHeight="15" x14ac:dyDescent="0.25"/>
  <sheetData>
    <row r="1" spans="1:19" x14ac:dyDescent="0.25">
      <c r="A1" s="5" t="s">
        <v>28</v>
      </c>
      <c r="B1" s="5"/>
      <c r="C1" s="5"/>
      <c r="D1" s="5"/>
      <c r="E1" s="5"/>
      <c r="F1" s="5"/>
      <c r="G1" s="5"/>
      <c r="H1" s="5"/>
      <c r="I1" s="5"/>
      <c r="K1" s="5" t="s">
        <v>29</v>
      </c>
      <c r="L1" s="5"/>
      <c r="M1" s="5"/>
      <c r="N1" s="5"/>
      <c r="O1" s="5"/>
      <c r="P1" s="5"/>
      <c r="Q1" s="5"/>
      <c r="R1" s="5"/>
      <c r="S1" s="5"/>
    </row>
    <row r="2" spans="1:19" x14ac:dyDescent="0.25">
      <c r="A2" t="s">
        <v>27</v>
      </c>
      <c r="K2" t="s">
        <v>27</v>
      </c>
    </row>
    <row r="3" spans="1:19" x14ac:dyDescent="0.25">
      <c r="A3" t="s">
        <v>16</v>
      </c>
      <c r="B3">
        <v>28</v>
      </c>
      <c r="C3">
        <v>28</v>
      </c>
      <c r="D3">
        <v>6.25</v>
      </c>
      <c r="E3">
        <v>38.320473</v>
      </c>
      <c r="F3">
        <v>5.75</v>
      </c>
      <c r="G3">
        <v>38.790163</v>
      </c>
      <c r="I3">
        <f>AVERAGE(E3,G3)</f>
        <v>38.555318</v>
      </c>
      <c r="K3" t="s">
        <v>16</v>
      </c>
      <c r="L3">
        <v>26</v>
      </c>
      <c r="M3">
        <v>26</v>
      </c>
      <c r="N3">
        <v>6.25</v>
      </c>
      <c r="O3">
        <v>39.063512000000003</v>
      </c>
      <c r="P3">
        <v>5.75</v>
      </c>
      <c r="Q3">
        <v>39.569369000000002</v>
      </c>
      <c r="S3">
        <f>AVERAGE(O3,Q3)</f>
        <v>39.316440499999999</v>
      </c>
    </row>
    <row r="4" spans="1:19" x14ac:dyDescent="0.25">
      <c r="A4" t="s">
        <v>16</v>
      </c>
      <c r="B4">
        <v>33</v>
      </c>
      <c r="C4">
        <v>33</v>
      </c>
      <c r="D4">
        <v>6.25</v>
      </c>
      <c r="E4">
        <v>36.131286000000003</v>
      </c>
      <c r="F4">
        <v>5.75</v>
      </c>
      <c r="G4">
        <v>36.512678999999999</v>
      </c>
      <c r="I4">
        <f t="shared" ref="I4:I30" si="0">AVERAGE(E4,G4)</f>
        <v>36.321982500000004</v>
      </c>
      <c r="K4" t="s">
        <v>16</v>
      </c>
      <c r="L4">
        <v>31</v>
      </c>
      <c r="M4">
        <v>31</v>
      </c>
      <c r="N4">
        <v>6.25</v>
      </c>
      <c r="O4">
        <v>37.175747999999999</v>
      </c>
      <c r="P4">
        <v>5.75</v>
      </c>
      <c r="Q4">
        <v>37.568319000000002</v>
      </c>
      <c r="S4">
        <f t="shared" ref="S4:S30" si="1">AVERAGE(O4,Q4)</f>
        <v>37.372033500000001</v>
      </c>
    </row>
    <row r="5" spans="1:19" x14ac:dyDescent="0.25">
      <c r="A5" t="s">
        <v>16</v>
      </c>
      <c r="B5">
        <v>39</v>
      </c>
      <c r="C5">
        <v>39</v>
      </c>
      <c r="D5">
        <v>6.25</v>
      </c>
      <c r="E5">
        <v>32.830601999999999</v>
      </c>
      <c r="F5">
        <v>5.75</v>
      </c>
      <c r="G5">
        <v>33.032426000000001</v>
      </c>
      <c r="I5">
        <f t="shared" si="0"/>
        <v>32.931514</v>
      </c>
      <c r="K5" t="s">
        <v>16</v>
      </c>
      <c r="L5">
        <v>36</v>
      </c>
      <c r="M5">
        <v>36</v>
      </c>
      <c r="N5">
        <v>6.25</v>
      </c>
      <c r="O5">
        <v>34.698756000000003</v>
      </c>
      <c r="P5">
        <v>5.75</v>
      </c>
      <c r="Q5">
        <v>34.922659000000003</v>
      </c>
      <c r="S5">
        <f t="shared" si="1"/>
        <v>34.810707500000007</v>
      </c>
    </row>
    <row r="6" spans="1:19" x14ac:dyDescent="0.25">
      <c r="A6" t="s">
        <v>16</v>
      </c>
      <c r="B6">
        <v>46</v>
      </c>
      <c r="C6">
        <v>46</v>
      </c>
      <c r="D6">
        <v>6.25</v>
      </c>
      <c r="E6">
        <v>28.717935000000001</v>
      </c>
      <c r="F6">
        <v>5.75</v>
      </c>
      <c r="G6">
        <v>28.796202999999998</v>
      </c>
      <c r="I6">
        <f t="shared" si="0"/>
        <v>28.757069000000001</v>
      </c>
      <c r="K6" t="s">
        <v>16</v>
      </c>
      <c r="L6">
        <v>41</v>
      </c>
      <c r="M6">
        <v>41</v>
      </c>
      <c r="N6">
        <v>6.25</v>
      </c>
      <c r="O6">
        <v>31.754767999999999</v>
      </c>
      <c r="P6">
        <v>5.75</v>
      </c>
      <c r="Q6">
        <v>31.857340000000001</v>
      </c>
      <c r="S6">
        <f t="shared" si="1"/>
        <v>31.806054</v>
      </c>
    </row>
    <row r="7" spans="1:19" x14ac:dyDescent="0.25">
      <c r="A7" t="s">
        <v>17</v>
      </c>
      <c r="B7">
        <v>26</v>
      </c>
      <c r="C7">
        <v>26</v>
      </c>
      <c r="D7">
        <v>4.25</v>
      </c>
      <c r="E7">
        <v>37.923568000000003</v>
      </c>
      <c r="F7">
        <v>3.75</v>
      </c>
      <c r="G7">
        <v>37.737903000000003</v>
      </c>
      <c r="I7">
        <f t="shared" si="0"/>
        <v>37.830735500000003</v>
      </c>
      <c r="K7" t="s">
        <v>17</v>
      </c>
      <c r="L7">
        <v>26</v>
      </c>
      <c r="M7">
        <v>26</v>
      </c>
      <c r="N7">
        <v>4.25</v>
      </c>
      <c r="O7">
        <v>37.927562999999999</v>
      </c>
      <c r="P7">
        <v>3.75</v>
      </c>
      <c r="Q7">
        <v>37.757483999999998</v>
      </c>
      <c r="S7">
        <f t="shared" si="1"/>
        <v>37.842523499999999</v>
      </c>
    </row>
    <row r="8" spans="1:19" x14ac:dyDescent="0.25">
      <c r="A8" t="s">
        <v>17</v>
      </c>
      <c r="B8">
        <v>32</v>
      </c>
      <c r="C8">
        <v>32</v>
      </c>
      <c r="D8">
        <v>4.25</v>
      </c>
      <c r="E8">
        <v>34.274194999999999</v>
      </c>
      <c r="F8">
        <v>3.75</v>
      </c>
      <c r="G8">
        <v>34.100664000000002</v>
      </c>
      <c r="I8">
        <f t="shared" si="0"/>
        <v>34.1874295</v>
      </c>
      <c r="K8" t="s">
        <v>17</v>
      </c>
      <c r="L8">
        <v>31</v>
      </c>
      <c r="M8">
        <v>31</v>
      </c>
      <c r="N8">
        <v>4.25</v>
      </c>
      <c r="O8">
        <v>34.996844000000003</v>
      </c>
      <c r="P8">
        <v>3.75</v>
      </c>
      <c r="Q8">
        <v>34.848658</v>
      </c>
      <c r="S8">
        <f t="shared" si="1"/>
        <v>34.922751000000005</v>
      </c>
    </row>
    <row r="9" spans="1:19" x14ac:dyDescent="0.25">
      <c r="A9" t="s">
        <v>17</v>
      </c>
      <c r="B9">
        <v>37</v>
      </c>
      <c r="C9">
        <v>37</v>
      </c>
      <c r="D9">
        <v>4.25</v>
      </c>
      <c r="E9">
        <v>31.353269999999998</v>
      </c>
      <c r="F9">
        <v>3.75</v>
      </c>
      <c r="G9">
        <v>31.199912000000001</v>
      </c>
      <c r="I9">
        <f t="shared" si="0"/>
        <v>31.276591</v>
      </c>
      <c r="K9" t="s">
        <v>17</v>
      </c>
      <c r="L9">
        <v>36</v>
      </c>
      <c r="M9">
        <v>36</v>
      </c>
      <c r="N9">
        <v>4.25</v>
      </c>
      <c r="O9">
        <v>31.903912999999999</v>
      </c>
      <c r="P9">
        <v>3.75</v>
      </c>
      <c r="Q9">
        <v>31.790336</v>
      </c>
      <c r="S9">
        <f t="shared" si="1"/>
        <v>31.8471245</v>
      </c>
    </row>
    <row r="10" spans="1:19" x14ac:dyDescent="0.25">
      <c r="A10" t="s">
        <v>17</v>
      </c>
      <c r="B10">
        <v>43</v>
      </c>
      <c r="C10">
        <v>43</v>
      </c>
      <c r="D10">
        <v>4.25</v>
      </c>
      <c r="E10">
        <v>27.527453999999999</v>
      </c>
      <c r="F10">
        <v>3.75</v>
      </c>
      <c r="G10">
        <v>27.424994999999999</v>
      </c>
      <c r="I10">
        <f t="shared" si="0"/>
        <v>27.476224500000001</v>
      </c>
      <c r="K10" t="s">
        <v>17</v>
      </c>
      <c r="L10">
        <v>41</v>
      </c>
      <c r="M10">
        <v>41</v>
      </c>
      <c r="N10">
        <v>4.25</v>
      </c>
      <c r="O10">
        <v>28.730774</v>
      </c>
      <c r="P10">
        <v>3.75</v>
      </c>
      <c r="Q10">
        <v>28.630495</v>
      </c>
      <c r="S10">
        <f t="shared" si="1"/>
        <v>28.6806345</v>
      </c>
    </row>
    <row r="11" spans="1:19" x14ac:dyDescent="0.25">
      <c r="A11" t="s">
        <v>18</v>
      </c>
      <c r="B11">
        <v>27</v>
      </c>
      <c r="C11">
        <v>27</v>
      </c>
      <c r="D11">
        <v>4</v>
      </c>
      <c r="E11">
        <v>35.162883000000001</v>
      </c>
      <c r="F11">
        <v>6</v>
      </c>
      <c r="G11">
        <v>35.549871000000003</v>
      </c>
      <c r="I11">
        <f t="shared" si="0"/>
        <v>35.356377000000002</v>
      </c>
      <c r="K11" t="s">
        <v>18</v>
      </c>
      <c r="L11">
        <v>26</v>
      </c>
      <c r="M11">
        <v>26</v>
      </c>
      <c r="N11">
        <v>4</v>
      </c>
      <c r="O11">
        <v>35.851587000000002</v>
      </c>
      <c r="P11">
        <v>6</v>
      </c>
      <c r="Q11">
        <v>35.951844000000001</v>
      </c>
      <c r="S11">
        <f t="shared" si="1"/>
        <v>35.901715500000002</v>
      </c>
    </row>
    <row r="12" spans="1:19" x14ac:dyDescent="0.25">
      <c r="A12" t="s">
        <v>18</v>
      </c>
      <c r="B12">
        <v>32</v>
      </c>
      <c r="C12">
        <v>32</v>
      </c>
      <c r="D12">
        <v>4</v>
      </c>
      <c r="E12">
        <v>32.132807999999997</v>
      </c>
      <c r="F12">
        <v>6</v>
      </c>
      <c r="G12">
        <v>32.415055000000002</v>
      </c>
      <c r="I12">
        <f t="shared" si="0"/>
        <v>32.273931500000003</v>
      </c>
      <c r="K12" t="s">
        <v>18</v>
      </c>
      <c r="L12">
        <v>31</v>
      </c>
      <c r="M12">
        <v>31</v>
      </c>
      <c r="N12">
        <v>4</v>
      </c>
      <c r="O12">
        <v>33.136411000000003</v>
      </c>
      <c r="P12">
        <v>6</v>
      </c>
      <c r="Q12">
        <v>33.345897000000001</v>
      </c>
      <c r="S12">
        <f t="shared" si="1"/>
        <v>33.241154000000002</v>
      </c>
    </row>
    <row r="13" spans="1:19" x14ac:dyDescent="0.25">
      <c r="A13" t="s">
        <v>18</v>
      </c>
      <c r="B13">
        <v>37</v>
      </c>
      <c r="C13">
        <v>37</v>
      </c>
      <c r="D13">
        <v>4</v>
      </c>
      <c r="E13">
        <v>29.030369</v>
      </c>
      <c r="F13">
        <v>6</v>
      </c>
      <c r="G13">
        <v>29.126094999999999</v>
      </c>
      <c r="I13">
        <f t="shared" si="0"/>
        <v>29.078232</v>
      </c>
      <c r="K13" t="s">
        <v>18</v>
      </c>
      <c r="L13">
        <v>36</v>
      </c>
      <c r="M13">
        <v>36</v>
      </c>
      <c r="N13">
        <v>4</v>
      </c>
      <c r="O13">
        <v>29.906859000000001</v>
      </c>
      <c r="P13">
        <v>6</v>
      </c>
      <c r="Q13">
        <v>30.008258000000001</v>
      </c>
      <c r="S13">
        <f t="shared" si="1"/>
        <v>29.957558500000001</v>
      </c>
    </row>
    <row r="14" spans="1:19" x14ac:dyDescent="0.25">
      <c r="A14" t="s">
        <v>18</v>
      </c>
      <c r="B14">
        <v>43</v>
      </c>
      <c r="C14">
        <v>43</v>
      </c>
      <c r="D14">
        <v>4</v>
      </c>
      <c r="E14">
        <v>25.546880000000002</v>
      </c>
      <c r="F14">
        <v>6</v>
      </c>
      <c r="G14">
        <v>25.572975</v>
      </c>
      <c r="I14">
        <f t="shared" si="0"/>
        <v>25.559927500000001</v>
      </c>
      <c r="K14" t="s">
        <v>18</v>
      </c>
      <c r="L14">
        <v>41</v>
      </c>
      <c r="M14">
        <v>41</v>
      </c>
      <c r="N14">
        <v>4</v>
      </c>
      <c r="O14">
        <v>26.865950999999999</v>
      </c>
      <c r="P14">
        <v>6</v>
      </c>
      <c r="Q14">
        <v>26.895157999999999</v>
      </c>
      <c r="S14">
        <f t="shared" si="1"/>
        <v>26.880554499999999</v>
      </c>
    </row>
    <row r="15" spans="1:19" x14ac:dyDescent="0.25">
      <c r="A15" t="s">
        <v>19</v>
      </c>
      <c r="B15">
        <v>27</v>
      </c>
      <c r="C15">
        <v>27</v>
      </c>
      <c r="D15">
        <v>6</v>
      </c>
      <c r="E15">
        <v>30.260946000000001</v>
      </c>
      <c r="F15">
        <v>4</v>
      </c>
      <c r="G15">
        <v>30.255832999999999</v>
      </c>
      <c r="I15">
        <f t="shared" si="0"/>
        <v>30.2583895</v>
      </c>
      <c r="K15" t="s">
        <v>19</v>
      </c>
      <c r="L15">
        <v>26</v>
      </c>
      <c r="M15">
        <v>26</v>
      </c>
      <c r="N15">
        <v>6</v>
      </c>
      <c r="O15">
        <v>38.039065000000001</v>
      </c>
      <c r="P15">
        <v>4</v>
      </c>
      <c r="Q15">
        <v>37.780676999999997</v>
      </c>
      <c r="S15">
        <f t="shared" si="1"/>
        <v>37.909870999999995</v>
      </c>
    </row>
    <row r="16" spans="1:19" x14ac:dyDescent="0.25">
      <c r="A16" t="s">
        <v>19</v>
      </c>
      <c r="B16">
        <v>32</v>
      </c>
      <c r="C16">
        <v>32</v>
      </c>
      <c r="D16">
        <v>6</v>
      </c>
      <c r="E16">
        <v>29.792490999999998</v>
      </c>
      <c r="F16">
        <v>4</v>
      </c>
      <c r="G16">
        <v>29.793206000000001</v>
      </c>
      <c r="I16">
        <f t="shared" si="0"/>
        <v>29.792848499999998</v>
      </c>
      <c r="K16" t="s">
        <v>19</v>
      </c>
      <c r="L16">
        <v>31</v>
      </c>
      <c r="M16">
        <v>31</v>
      </c>
      <c r="N16">
        <v>6</v>
      </c>
      <c r="O16">
        <v>35.322513999999998</v>
      </c>
      <c r="P16">
        <v>4</v>
      </c>
      <c r="Q16">
        <v>35.110653999999997</v>
      </c>
      <c r="S16">
        <f t="shared" si="1"/>
        <v>35.216583999999997</v>
      </c>
    </row>
    <row r="17" spans="1:19" x14ac:dyDescent="0.25">
      <c r="A17" t="s">
        <v>19</v>
      </c>
      <c r="B17">
        <v>38</v>
      </c>
      <c r="C17">
        <v>38</v>
      </c>
      <c r="D17">
        <v>6</v>
      </c>
      <c r="E17">
        <v>28.434293</v>
      </c>
      <c r="F17">
        <v>4</v>
      </c>
      <c r="G17">
        <v>28.438815999999999</v>
      </c>
      <c r="I17">
        <f t="shared" si="0"/>
        <v>28.4365545</v>
      </c>
      <c r="K17" t="s">
        <v>19</v>
      </c>
      <c r="L17">
        <v>36</v>
      </c>
      <c r="M17">
        <v>36</v>
      </c>
      <c r="N17">
        <v>6</v>
      </c>
      <c r="O17">
        <v>32.097957999999998</v>
      </c>
      <c r="P17">
        <v>4</v>
      </c>
      <c r="Q17">
        <v>31.951851000000001</v>
      </c>
      <c r="S17">
        <f t="shared" si="1"/>
        <v>32.024904499999998</v>
      </c>
    </row>
    <row r="18" spans="1:19" x14ac:dyDescent="0.25">
      <c r="A18" t="s">
        <v>19</v>
      </c>
      <c r="B18">
        <v>45</v>
      </c>
      <c r="C18">
        <v>45</v>
      </c>
      <c r="D18">
        <v>6</v>
      </c>
      <c r="E18">
        <v>25.383711999999999</v>
      </c>
      <c r="F18">
        <v>4</v>
      </c>
      <c r="G18">
        <v>25.390723999999999</v>
      </c>
      <c r="I18">
        <f t="shared" si="0"/>
        <v>25.387217999999997</v>
      </c>
      <c r="K18" t="s">
        <v>19</v>
      </c>
      <c r="L18">
        <v>41</v>
      </c>
      <c r="M18">
        <v>41</v>
      </c>
      <c r="N18">
        <v>6</v>
      </c>
      <c r="O18">
        <v>28.522856999999998</v>
      </c>
      <c r="P18">
        <v>4</v>
      </c>
      <c r="Q18">
        <v>28.442131</v>
      </c>
      <c r="S18">
        <f t="shared" si="1"/>
        <v>28.482493999999999</v>
      </c>
    </row>
    <row r="19" spans="1:19" x14ac:dyDescent="0.25">
      <c r="A19" t="s">
        <v>20</v>
      </c>
      <c r="B19">
        <v>28</v>
      </c>
      <c r="C19">
        <v>28</v>
      </c>
      <c r="D19">
        <v>2.5</v>
      </c>
      <c r="E19">
        <v>38.235120000000002</v>
      </c>
      <c r="F19">
        <v>3.5</v>
      </c>
      <c r="G19">
        <v>38.092308000000003</v>
      </c>
      <c r="I19">
        <f t="shared" si="0"/>
        <v>38.163713999999999</v>
      </c>
      <c r="K19" t="s">
        <v>20</v>
      </c>
      <c r="L19">
        <v>26</v>
      </c>
      <c r="M19">
        <v>26</v>
      </c>
      <c r="N19">
        <v>2.5</v>
      </c>
      <c r="O19">
        <v>39.138488000000002</v>
      </c>
      <c r="P19">
        <v>3.5</v>
      </c>
      <c r="Q19">
        <v>39.026085000000002</v>
      </c>
      <c r="S19">
        <f t="shared" si="1"/>
        <v>39.082286500000002</v>
      </c>
    </row>
    <row r="20" spans="1:19" x14ac:dyDescent="0.25">
      <c r="A20" t="s">
        <v>20</v>
      </c>
      <c r="B20">
        <v>34</v>
      </c>
      <c r="C20">
        <v>34</v>
      </c>
      <c r="D20">
        <v>2.5</v>
      </c>
      <c r="E20">
        <v>34.793244999999999</v>
      </c>
      <c r="F20">
        <v>3.5</v>
      </c>
      <c r="G20">
        <v>34.656044999999999</v>
      </c>
      <c r="I20">
        <f t="shared" si="0"/>
        <v>34.724644999999995</v>
      </c>
      <c r="K20" t="s">
        <v>20</v>
      </c>
      <c r="L20">
        <v>31</v>
      </c>
      <c r="M20">
        <v>31</v>
      </c>
      <c r="N20">
        <v>2.5</v>
      </c>
      <c r="O20">
        <v>36.497095999999999</v>
      </c>
      <c r="P20">
        <v>3.5</v>
      </c>
      <c r="Q20">
        <v>36.377783999999998</v>
      </c>
      <c r="S20">
        <f t="shared" si="1"/>
        <v>36.437439999999995</v>
      </c>
    </row>
    <row r="21" spans="1:19" x14ac:dyDescent="0.25">
      <c r="A21" t="s">
        <v>20</v>
      </c>
      <c r="B21">
        <v>40</v>
      </c>
      <c r="C21">
        <v>40</v>
      </c>
      <c r="D21">
        <v>2.5</v>
      </c>
      <c r="E21">
        <v>30.850114999999999</v>
      </c>
      <c r="F21">
        <v>3.5</v>
      </c>
      <c r="G21">
        <v>30.711372000000001</v>
      </c>
      <c r="I21">
        <f t="shared" si="0"/>
        <v>30.7807435</v>
      </c>
      <c r="K21" t="s">
        <v>20</v>
      </c>
      <c r="L21">
        <v>36</v>
      </c>
      <c r="M21">
        <v>36</v>
      </c>
      <c r="N21">
        <v>2.5</v>
      </c>
      <c r="O21">
        <v>33.425491000000001</v>
      </c>
      <c r="P21">
        <v>3.5</v>
      </c>
      <c r="Q21">
        <v>33.306716999999999</v>
      </c>
      <c r="S21">
        <f t="shared" si="1"/>
        <v>33.366104</v>
      </c>
    </row>
    <row r="22" spans="1:19" x14ac:dyDescent="0.25">
      <c r="A22" t="s">
        <v>20</v>
      </c>
      <c r="B22">
        <v>47</v>
      </c>
      <c r="C22">
        <v>47</v>
      </c>
      <c r="D22">
        <v>2.5</v>
      </c>
      <c r="E22">
        <v>26.463035999999999</v>
      </c>
      <c r="F22">
        <v>3.5</v>
      </c>
      <c r="G22">
        <v>26.264168000000002</v>
      </c>
      <c r="I22">
        <f t="shared" si="0"/>
        <v>26.363602</v>
      </c>
      <c r="K22" t="s">
        <v>20</v>
      </c>
      <c r="L22">
        <v>41</v>
      </c>
      <c r="M22">
        <v>41</v>
      </c>
      <c r="N22">
        <v>2.5</v>
      </c>
      <c r="O22">
        <v>30.092704999999999</v>
      </c>
      <c r="P22">
        <v>3.5</v>
      </c>
      <c r="Q22">
        <v>29.994225</v>
      </c>
      <c r="S22">
        <f t="shared" si="1"/>
        <v>30.043464999999998</v>
      </c>
    </row>
    <row r="23" spans="1:19" x14ac:dyDescent="0.25">
      <c r="A23" t="s">
        <v>21</v>
      </c>
      <c r="B23">
        <v>28</v>
      </c>
      <c r="C23">
        <v>28</v>
      </c>
      <c r="D23">
        <v>2.5</v>
      </c>
      <c r="E23">
        <v>37.714365000000001</v>
      </c>
      <c r="F23">
        <v>3.5</v>
      </c>
      <c r="G23">
        <v>37.535110000000003</v>
      </c>
      <c r="I23">
        <f t="shared" si="0"/>
        <v>37.624737500000002</v>
      </c>
      <c r="K23" t="s">
        <v>21</v>
      </c>
      <c r="L23">
        <v>26</v>
      </c>
      <c r="M23">
        <v>26</v>
      </c>
      <c r="N23">
        <v>2.5</v>
      </c>
      <c r="O23">
        <v>38.661588999999999</v>
      </c>
      <c r="P23">
        <v>3.5</v>
      </c>
      <c r="Q23">
        <v>38.474848000000001</v>
      </c>
      <c r="S23">
        <f t="shared" si="1"/>
        <v>38.5682185</v>
      </c>
    </row>
    <row r="24" spans="1:19" x14ac:dyDescent="0.25">
      <c r="A24" t="s">
        <v>21</v>
      </c>
      <c r="B24">
        <v>34</v>
      </c>
      <c r="C24">
        <v>34</v>
      </c>
      <c r="D24">
        <v>2.5</v>
      </c>
      <c r="E24">
        <v>33.889401999999997</v>
      </c>
      <c r="F24">
        <v>3.5</v>
      </c>
      <c r="G24">
        <v>33.780084000000002</v>
      </c>
      <c r="I24">
        <f t="shared" si="0"/>
        <v>33.834743000000003</v>
      </c>
      <c r="K24" t="s">
        <v>21</v>
      </c>
      <c r="L24">
        <v>31</v>
      </c>
      <c r="M24">
        <v>31</v>
      </c>
      <c r="N24">
        <v>2.5</v>
      </c>
      <c r="O24">
        <v>35.854554</v>
      </c>
      <c r="P24">
        <v>3.5</v>
      </c>
      <c r="Q24">
        <v>35.710192999999997</v>
      </c>
      <c r="S24">
        <f>AVERAGE(O24,Q24)</f>
        <v>35.782373499999999</v>
      </c>
    </row>
    <row r="25" spans="1:19" x14ac:dyDescent="0.25">
      <c r="A25" t="s">
        <v>21</v>
      </c>
      <c r="B25">
        <v>39</v>
      </c>
      <c r="C25">
        <v>39</v>
      </c>
      <c r="D25">
        <v>2.5</v>
      </c>
      <c r="E25">
        <v>30.301499</v>
      </c>
      <c r="F25">
        <v>3.5</v>
      </c>
      <c r="G25">
        <v>30.218222000000001</v>
      </c>
      <c r="I25">
        <f t="shared" si="0"/>
        <v>30.259860500000002</v>
      </c>
      <c r="K25" t="s">
        <v>21</v>
      </c>
      <c r="L25">
        <v>36</v>
      </c>
      <c r="M25">
        <v>36</v>
      </c>
      <c r="N25">
        <v>2.5</v>
      </c>
      <c r="O25">
        <v>32.418047000000001</v>
      </c>
      <c r="P25">
        <v>3.5</v>
      </c>
      <c r="Q25">
        <v>32.345142000000003</v>
      </c>
      <c r="S25">
        <f t="shared" si="1"/>
        <v>32.381594500000006</v>
      </c>
    </row>
    <row r="26" spans="1:19" x14ac:dyDescent="0.25">
      <c r="A26" t="s">
        <v>21</v>
      </c>
      <c r="B26">
        <v>45</v>
      </c>
      <c r="C26">
        <v>45</v>
      </c>
      <c r="D26">
        <v>2.5</v>
      </c>
      <c r="E26">
        <v>26.129328000000001</v>
      </c>
      <c r="F26">
        <v>3.5</v>
      </c>
      <c r="G26">
        <v>26.059149000000001</v>
      </c>
      <c r="I26">
        <f t="shared" si="0"/>
        <v>26.094238500000003</v>
      </c>
      <c r="K26" t="s">
        <v>21</v>
      </c>
      <c r="L26">
        <v>41</v>
      </c>
      <c r="M26">
        <v>41</v>
      </c>
      <c r="N26">
        <v>2.5</v>
      </c>
      <c r="O26">
        <v>28.794982999999998</v>
      </c>
      <c r="P26">
        <v>3.5</v>
      </c>
      <c r="Q26">
        <v>28.746075000000001</v>
      </c>
      <c r="S26">
        <f t="shared" si="1"/>
        <v>28.770529</v>
      </c>
    </row>
    <row r="27" spans="1:19" x14ac:dyDescent="0.25">
      <c r="A27" t="s">
        <v>30</v>
      </c>
      <c r="B27">
        <v>27</v>
      </c>
      <c r="C27">
        <v>27</v>
      </c>
      <c r="D27">
        <v>3.5</v>
      </c>
      <c r="E27">
        <v>36.239787</v>
      </c>
      <c r="F27">
        <v>4.5</v>
      </c>
      <c r="G27">
        <v>36.624834999999997</v>
      </c>
      <c r="I27">
        <f t="shared" si="0"/>
        <v>36.432310999999999</v>
      </c>
      <c r="K27" t="s">
        <v>30</v>
      </c>
      <c r="L27">
        <v>26</v>
      </c>
      <c r="M27">
        <v>26</v>
      </c>
      <c r="N27">
        <v>3.5</v>
      </c>
      <c r="O27">
        <v>36.757734999999997</v>
      </c>
      <c r="P27">
        <v>4.5</v>
      </c>
      <c r="Q27">
        <v>37.132722999999999</v>
      </c>
      <c r="S27">
        <f t="shared" si="1"/>
        <v>36.945228999999998</v>
      </c>
    </row>
    <row r="28" spans="1:19" x14ac:dyDescent="0.25">
      <c r="A28" t="s">
        <v>30</v>
      </c>
      <c r="B28">
        <v>32</v>
      </c>
      <c r="C28">
        <v>32</v>
      </c>
      <c r="D28">
        <v>3.5</v>
      </c>
      <c r="E28">
        <v>33.493622999999999</v>
      </c>
      <c r="F28">
        <v>4.5</v>
      </c>
      <c r="G28">
        <v>33.660305999999999</v>
      </c>
      <c r="I28">
        <f t="shared" si="0"/>
        <v>33.576964500000003</v>
      </c>
      <c r="K28" t="s">
        <v>30</v>
      </c>
      <c r="L28">
        <v>31</v>
      </c>
      <c r="M28">
        <v>31</v>
      </c>
      <c r="N28">
        <v>3.5</v>
      </c>
      <c r="O28">
        <v>34.189770000000003</v>
      </c>
      <c r="P28">
        <v>4.5</v>
      </c>
      <c r="Q28">
        <v>34.417147999999997</v>
      </c>
      <c r="S28">
        <f t="shared" si="1"/>
        <v>34.303459000000004</v>
      </c>
    </row>
    <row r="29" spans="1:19" x14ac:dyDescent="0.25">
      <c r="A29" t="s">
        <v>30</v>
      </c>
      <c r="B29">
        <v>38</v>
      </c>
      <c r="C29">
        <v>38</v>
      </c>
      <c r="D29">
        <v>3.5</v>
      </c>
      <c r="E29">
        <v>29.866105000000001</v>
      </c>
      <c r="F29">
        <v>4.5</v>
      </c>
      <c r="G29">
        <v>29.852288000000001</v>
      </c>
      <c r="I29">
        <f t="shared" si="0"/>
        <v>29.859196500000003</v>
      </c>
      <c r="K29" t="s">
        <v>30</v>
      </c>
      <c r="L29">
        <v>36</v>
      </c>
      <c r="M29">
        <v>36</v>
      </c>
      <c r="N29">
        <v>3.5</v>
      </c>
      <c r="O29">
        <v>31.218561999999999</v>
      </c>
      <c r="P29">
        <v>4.5</v>
      </c>
      <c r="Q29">
        <v>31.270036999999999</v>
      </c>
      <c r="S29">
        <f t="shared" si="1"/>
        <v>31.244299499999997</v>
      </c>
    </row>
    <row r="30" spans="1:19" x14ac:dyDescent="0.25">
      <c r="A30" t="s">
        <v>30</v>
      </c>
      <c r="B30">
        <v>43</v>
      </c>
      <c r="C30">
        <v>43</v>
      </c>
      <c r="D30">
        <v>3.5</v>
      </c>
      <c r="E30">
        <v>26.772853000000001</v>
      </c>
      <c r="F30">
        <v>4.5</v>
      </c>
      <c r="G30">
        <v>26.640895</v>
      </c>
      <c r="I30">
        <f t="shared" si="0"/>
        <v>26.706873999999999</v>
      </c>
      <c r="K30" t="s">
        <v>30</v>
      </c>
      <c r="L30">
        <v>41</v>
      </c>
      <c r="M30">
        <v>41</v>
      </c>
      <c r="N30">
        <v>3.5</v>
      </c>
      <c r="O30">
        <v>28.050118000000001</v>
      </c>
      <c r="P30">
        <v>4.5</v>
      </c>
      <c r="Q30">
        <v>27.986394000000001</v>
      </c>
      <c r="S30">
        <f t="shared" si="1"/>
        <v>28.018256000000001</v>
      </c>
    </row>
  </sheetData>
  <mergeCells count="2">
    <mergeCell ref="A1:I1"/>
    <mergeCell ref="K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6</vt:i4>
      </vt:variant>
    </vt:vector>
  </HeadingPairs>
  <TitlesOfParts>
    <vt:vector size="13" baseType="lpstr">
      <vt:lpstr>Bitrates</vt:lpstr>
      <vt:lpstr>psnr</vt:lpstr>
      <vt:lpstr>ssim</vt:lpstr>
      <vt:lpstr>msssim</vt:lpstr>
      <vt:lpstr>vifp</vt:lpstr>
      <vt:lpstr>psnrhvs</vt:lpstr>
      <vt:lpstr>psnrhvsm</vt:lpstr>
      <vt:lpstr>psnrC</vt:lpstr>
      <vt:lpstr>ssimC</vt:lpstr>
      <vt:lpstr>msssimC</vt:lpstr>
      <vt:lpstr>vifpC</vt:lpstr>
      <vt:lpstr>psnrhvsC</vt:lpstr>
      <vt:lpstr>psnrhvsmC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Dong Tian</dc:creator>
  <cp:lastModifiedBy>Dong Tian</cp:lastModifiedBy>
  <dcterms:created xsi:type="dcterms:W3CDTF">2012-10-07T17:50:42Z</dcterms:created>
  <dcterms:modified xsi:type="dcterms:W3CDTF">2012-10-09T22:36:25Z</dcterms:modified>
</cp:coreProperties>
</file>