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ny\Documents\Mywork\Proposals\JVC-VC\France\BoG\"/>
    </mc:Choice>
  </mc:AlternateContent>
  <bookViews>
    <workbookView xWindow="0" yWindow="0" windowWidth="15360" windowHeight="7755" activeTab="5"/>
  </bookViews>
  <sheets>
    <sheet name="m,n = 8,2" sheetId="5" r:id="rId1"/>
    <sheet name="m,n =8,4" sheetId="7" r:id="rId2"/>
    <sheet name="m,n =4,2" sheetId="3" r:id="rId3"/>
    <sheet name="m,n = 4,4" sheetId="6" r:id="rId4"/>
    <sheet name="m,n =8,8" sheetId="8" r:id="rId5"/>
    <sheet name="m,n =16,16" sheetId="9" r:id="rId6"/>
  </sheets>
  <calcPr calcId="152511"/>
</workbook>
</file>

<file path=xl/calcChain.xml><?xml version="1.0" encoding="utf-8"?>
<calcChain xmlns="http://schemas.openxmlformats.org/spreadsheetml/2006/main">
  <c r="E9" i="9" l="1"/>
  <c r="D9" i="9"/>
  <c r="E3" i="9" l="1"/>
  <c r="E4" i="9" s="1"/>
  <c r="E5" i="9" s="1"/>
  <c r="E6" i="9" s="1"/>
  <c r="E7" i="9" s="1"/>
  <c r="E8" i="9" s="1"/>
  <c r="E10" i="9" s="1"/>
  <c r="E11" i="9" s="1"/>
  <c r="G11" i="8"/>
  <c r="H11" i="8" s="1"/>
  <c r="I11" i="8" s="1"/>
  <c r="F11" i="8"/>
  <c r="G10" i="8"/>
  <c r="F10" i="8"/>
  <c r="G9" i="8"/>
  <c r="F9" i="8"/>
  <c r="G8" i="8"/>
  <c r="F8" i="8"/>
  <c r="G7" i="8"/>
  <c r="H7" i="8" s="1"/>
  <c r="F7" i="8"/>
  <c r="G6" i="8"/>
  <c r="F6" i="8"/>
  <c r="G5" i="8"/>
  <c r="F5" i="8"/>
  <c r="G4" i="8"/>
  <c r="F4" i="8"/>
  <c r="G3" i="8"/>
  <c r="F3" i="8"/>
  <c r="G2" i="8"/>
  <c r="F2" i="8"/>
  <c r="G11" i="5"/>
  <c r="F11" i="5"/>
  <c r="H11" i="5" s="1"/>
  <c r="I11" i="5" s="1"/>
  <c r="G11" i="3"/>
  <c r="F11" i="3"/>
  <c r="H11" i="3" s="1"/>
  <c r="I11" i="3" s="1"/>
  <c r="G11" i="6"/>
  <c r="F11" i="6"/>
  <c r="G11" i="7"/>
  <c r="F11" i="7"/>
  <c r="H11" i="7" s="1"/>
  <c r="I11" i="7" s="1"/>
  <c r="H6" i="8" l="1"/>
  <c r="I8" i="8" s="1"/>
  <c r="H8" i="8"/>
  <c r="H10" i="8"/>
  <c r="H9" i="8"/>
  <c r="H5" i="8"/>
  <c r="I7" i="8" s="1"/>
  <c r="H4" i="8"/>
  <c r="I4" i="8" s="1"/>
  <c r="H3" i="8"/>
  <c r="I3" i="8" s="1"/>
  <c r="H2" i="8"/>
  <c r="I2" i="8" s="1"/>
  <c r="H11" i="6"/>
  <c r="I11" i="6" s="1"/>
  <c r="G10" i="7"/>
  <c r="F10" i="7"/>
  <c r="G9" i="7"/>
  <c r="F9" i="7"/>
  <c r="G8" i="7"/>
  <c r="F8" i="7"/>
  <c r="G7" i="7"/>
  <c r="F7" i="7"/>
  <c r="H7" i="7" s="1"/>
  <c r="G6" i="7"/>
  <c r="F6" i="7"/>
  <c r="G5" i="7"/>
  <c r="F5" i="7"/>
  <c r="H5" i="7" s="1"/>
  <c r="G4" i="7"/>
  <c r="F4" i="7"/>
  <c r="G3" i="7"/>
  <c r="F3" i="7"/>
  <c r="H3" i="7" s="1"/>
  <c r="I3" i="7" s="1"/>
  <c r="G2" i="7"/>
  <c r="F2" i="7"/>
  <c r="I10" i="8" l="1"/>
  <c r="H9" i="7"/>
  <c r="H2" i="7"/>
  <c r="I2" i="7" s="1"/>
  <c r="H4" i="7"/>
  <c r="I4" i="7" s="1"/>
  <c r="H6" i="7"/>
  <c r="H8" i="7"/>
  <c r="H10" i="7"/>
  <c r="I10" i="7" s="1"/>
  <c r="G2" i="9"/>
  <c r="I7" i="7"/>
  <c r="G10" i="6"/>
  <c r="F10" i="6"/>
  <c r="G9" i="6"/>
  <c r="F9" i="6"/>
  <c r="G8" i="6"/>
  <c r="F8" i="6"/>
  <c r="G7" i="6"/>
  <c r="F7" i="6"/>
  <c r="G6" i="6"/>
  <c r="F6" i="6"/>
  <c r="G5" i="6"/>
  <c r="F5" i="6"/>
  <c r="G4" i="6"/>
  <c r="F4" i="6"/>
  <c r="G3" i="6"/>
  <c r="F3" i="6"/>
  <c r="G2" i="6"/>
  <c r="F2" i="6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3" i="3"/>
  <c r="F3" i="3"/>
  <c r="G2" i="3"/>
  <c r="F2" i="3"/>
  <c r="G10" i="5"/>
  <c r="F10" i="5"/>
  <c r="G9" i="5"/>
  <c r="F9" i="5"/>
  <c r="G8" i="5"/>
  <c r="F8" i="5"/>
  <c r="G7" i="5"/>
  <c r="F7" i="5"/>
  <c r="G6" i="5"/>
  <c r="F6" i="5"/>
  <c r="G5" i="5"/>
  <c r="F5" i="5"/>
  <c r="G4" i="5"/>
  <c r="F4" i="5"/>
  <c r="G3" i="5"/>
  <c r="F3" i="5"/>
  <c r="G2" i="5"/>
  <c r="F2" i="5"/>
  <c r="I8" i="7" l="1"/>
  <c r="H3" i="6"/>
  <c r="I3" i="6" s="1"/>
  <c r="H5" i="6"/>
  <c r="H7" i="6"/>
  <c r="H9" i="6"/>
  <c r="I10" i="6" s="1"/>
  <c r="H3" i="5"/>
  <c r="I3" i="5" s="1"/>
  <c r="H9" i="5"/>
  <c r="D3" i="9"/>
  <c r="F2" i="9"/>
  <c r="H2" i="9" s="1"/>
  <c r="I2" i="9" s="1"/>
  <c r="G3" i="9"/>
  <c r="H10" i="6"/>
  <c r="H8" i="6"/>
  <c r="H6" i="6"/>
  <c r="I8" i="6" s="1"/>
  <c r="H4" i="6"/>
  <c r="I4" i="6" s="1"/>
  <c r="H2" i="6"/>
  <c r="I2" i="6" s="1"/>
  <c r="I7" i="6"/>
  <c r="H10" i="5"/>
  <c r="H8" i="5"/>
  <c r="H7" i="5"/>
  <c r="H4" i="5"/>
  <c r="I4" i="5" s="1"/>
  <c r="H10" i="3"/>
  <c r="H9" i="3"/>
  <c r="H8" i="3"/>
  <c r="H7" i="3"/>
  <c r="H6" i="3"/>
  <c r="H5" i="3"/>
  <c r="H4" i="3"/>
  <c r="I4" i="3" s="1"/>
  <c r="H3" i="3"/>
  <c r="I3" i="3" s="1"/>
  <c r="H2" i="3"/>
  <c r="I2" i="3" s="1"/>
  <c r="H6" i="5"/>
  <c r="H5" i="5"/>
  <c r="H2" i="5"/>
  <c r="I2" i="5" s="1"/>
  <c r="I10" i="3" l="1"/>
  <c r="I10" i="5"/>
  <c r="I7" i="5"/>
  <c r="I8" i="5"/>
  <c r="F3" i="9"/>
  <c r="H3" i="9" s="1"/>
  <c r="I3" i="9" s="1"/>
  <c r="D4" i="9"/>
  <c r="G4" i="9"/>
  <c r="I8" i="3"/>
  <c r="I7" i="3"/>
  <c r="F4" i="9" l="1"/>
  <c r="H4" i="9" s="1"/>
  <c r="I4" i="9" s="1"/>
  <c r="D5" i="9"/>
  <c r="G5" i="9"/>
  <c r="D6" i="9" l="1"/>
  <c r="F5" i="9"/>
  <c r="H5" i="9" s="1"/>
  <c r="G6" i="9"/>
  <c r="D7" i="9" l="1"/>
  <c r="F6" i="9"/>
  <c r="H6" i="9" s="1"/>
  <c r="G7" i="9"/>
  <c r="D8" i="9" l="1"/>
  <c r="F7" i="9"/>
  <c r="H7" i="9" s="1"/>
  <c r="I7" i="9" s="1"/>
  <c r="G8" i="9"/>
  <c r="F8" i="9" l="1"/>
  <c r="H8" i="9" s="1"/>
  <c r="I8" i="9" s="1"/>
  <c r="G9" i="9" l="1"/>
  <c r="D10" i="9" l="1"/>
  <c r="F9" i="9"/>
  <c r="H9" i="9" s="1"/>
  <c r="G11" i="9"/>
  <c r="G10" i="9"/>
  <c r="D11" i="9" l="1"/>
  <c r="F11" i="9" s="1"/>
  <c r="H11" i="9" s="1"/>
  <c r="I11" i="9" s="1"/>
  <c r="F10" i="9"/>
  <c r="H10" i="9" s="1"/>
  <c r="I10" i="9" s="1"/>
</calcChain>
</file>

<file path=xl/sharedStrings.xml><?xml version="1.0" encoding="utf-8"?>
<sst xmlns="http://schemas.openxmlformats.org/spreadsheetml/2006/main" count="98" uniqueCount="17">
  <si>
    <t>M</t>
  </si>
  <si>
    <t>N</t>
  </si>
  <si>
    <t>m</t>
  </si>
  <si>
    <t>n</t>
  </si>
  <si>
    <t>L</t>
  </si>
  <si>
    <t>1 component</t>
  </si>
  <si>
    <t>3 component 4:4:4</t>
  </si>
  <si>
    <t>Hor: ceil((m-1+M+L-1)/m)</t>
  </si>
  <si>
    <t xml:space="preserve">Ver: ceil((n-1+N+L-1)/n) </t>
  </si>
  <si>
    <t>Intra BC</t>
  </si>
  <si>
    <t>1xN or Nx1</t>
  </si>
  <si>
    <t>Inter 4x8/8x4 in 4:4:4</t>
  </si>
  <si>
    <t>Description</t>
  </si>
  <si>
    <t>8x8 bipredi</t>
  </si>
  <si>
    <t>Y</t>
  </si>
  <si>
    <t>U/V</t>
  </si>
  <si>
    <t>Intra String Copy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</si>
</sst>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1" fillId="0" borderId="0" xfId="0" applyFont="1"/>
    <xf numFmtId="0" fontId="1" fillId="8" borderId="0" xfId="0" applyFont="1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17</xdr:row>
      <xdr:rowOff>161925</xdr:rowOff>
    </xdr:from>
    <xdr:to>
      <xdr:col>6</xdr:col>
      <xdr:colOff>628650</xdr:colOff>
      <xdr:row>20</xdr:row>
      <xdr:rowOff>76200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962650"/>
          <a:ext cx="59721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17</xdr:row>
      <xdr:rowOff>161925</xdr:rowOff>
    </xdr:from>
    <xdr:to>
      <xdr:col>6</xdr:col>
      <xdr:colOff>628650</xdr:colOff>
      <xdr:row>20</xdr:row>
      <xdr:rowOff>76200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962650"/>
          <a:ext cx="59721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17</xdr:row>
      <xdr:rowOff>161925</xdr:rowOff>
    </xdr:from>
    <xdr:to>
      <xdr:col>6</xdr:col>
      <xdr:colOff>628650</xdr:colOff>
      <xdr:row>20</xdr:row>
      <xdr:rowOff>76200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962650"/>
          <a:ext cx="59721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80" zoomScaleNormal="80" workbookViewId="0">
      <selection activeCell="K11" sqref="K11"/>
    </sheetView>
  </sheetViews>
  <sheetFormatPr defaultRowHeight="15.75" x14ac:dyDescent="0.25"/>
  <cols>
    <col min="4" max="4" width="12.75" customWidth="1"/>
    <col min="6" max="6" width="22" bestFit="1" customWidth="1"/>
    <col min="7" max="7" width="19.625" customWidth="1"/>
    <col min="8" max="8" width="13.75" customWidth="1"/>
    <col min="9" max="9" width="19.25" customWidth="1"/>
    <col min="11" max="11" width="18.125" customWidth="1"/>
    <col min="13" max="13" width="14" customWidth="1"/>
  </cols>
  <sheetData>
    <row r="1" spans="1:11" x14ac:dyDescent="0.25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25">
      <c r="A2" s="1">
        <v>1</v>
      </c>
      <c r="B2" s="1">
        <v>4</v>
      </c>
      <c r="C2" s="1">
        <v>4</v>
      </c>
      <c r="D2" s="1">
        <v>8</v>
      </c>
      <c r="E2" s="1">
        <v>2</v>
      </c>
      <c r="F2" s="1">
        <f t="shared" ref="F2:F8" si="0">CEILING((D2+B2+A2-1-1)/D2,1)</f>
        <v>2</v>
      </c>
      <c r="G2" s="1">
        <f t="shared" ref="G2:G8" si="1">CEILING((E2+C2+A2-1-1)/E2,1)</f>
        <v>3</v>
      </c>
      <c r="H2" s="1">
        <f t="shared" ref="H2:H8" si="2">F2*G2*D2*E2/B2/C2</f>
        <v>6</v>
      </c>
      <c r="I2" s="1">
        <f t="shared" ref="I2:I4" si="3">H2*3</f>
        <v>18</v>
      </c>
      <c r="K2" s="1" t="s">
        <v>9</v>
      </c>
    </row>
    <row r="3" spans="1:11" x14ac:dyDescent="0.25">
      <c r="A3" s="2">
        <v>1</v>
      </c>
      <c r="B3" s="2">
        <v>1</v>
      </c>
      <c r="C3" s="2">
        <v>4</v>
      </c>
      <c r="D3" s="2">
        <v>8</v>
      </c>
      <c r="E3" s="2">
        <v>2</v>
      </c>
      <c r="F3" s="2">
        <f t="shared" si="0"/>
        <v>1</v>
      </c>
      <c r="G3" s="2">
        <f t="shared" si="1"/>
        <v>3</v>
      </c>
      <c r="H3" s="2">
        <f t="shared" si="2"/>
        <v>12</v>
      </c>
      <c r="I3" s="2">
        <f t="shared" si="3"/>
        <v>36</v>
      </c>
    </row>
    <row r="4" spans="1:11" x14ac:dyDescent="0.25">
      <c r="A4" s="2">
        <v>1</v>
      </c>
      <c r="B4" s="2">
        <v>4</v>
      </c>
      <c r="C4" s="2">
        <v>1</v>
      </c>
      <c r="D4" s="2">
        <v>8</v>
      </c>
      <c r="E4" s="2">
        <v>2</v>
      </c>
      <c r="F4" s="2">
        <f t="shared" si="0"/>
        <v>2</v>
      </c>
      <c r="G4" s="2">
        <f t="shared" si="1"/>
        <v>1</v>
      </c>
      <c r="H4" s="2">
        <f t="shared" si="2"/>
        <v>8</v>
      </c>
      <c r="I4" s="2">
        <f t="shared" si="3"/>
        <v>24</v>
      </c>
      <c r="K4" s="3" t="s">
        <v>10</v>
      </c>
    </row>
    <row r="5" spans="1:11" x14ac:dyDescent="0.25">
      <c r="A5" s="4">
        <v>8</v>
      </c>
      <c r="B5" s="4">
        <v>8</v>
      </c>
      <c r="C5" s="4">
        <v>4</v>
      </c>
      <c r="D5" s="4">
        <v>8</v>
      </c>
      <c r="E5" s="4">
        <v>2</v>
      </c>
      <c r="F5" s="4">
        <f t="shared" si="0"/>
        <v>3</v>
      </c>
      <c r="G5" s="4">
        <f t="shared" si="1"/>
        <v>6</v>
      </c>
      <c r="H5" s="4">
        <f t="shared" si="2"/>
        <v>9</v>
      </c>
      <c r="I5" s="4"/>
      <c r="K5" s="4" t="s">
        <v>11</v>
      </c>
    </row>
    <row r="6" spans="1:11" x14ac:dyDescent="0.25">
      <c r="A6" s="4">
        <v>8</v>
      </c>
      <c r="B6" s="4">
        <v>4</v>
      </c>
      <c r="C6" s="4">
        <v>8</v>
      </c>
      <c r="D6" s="4">
        <v>8</v>
      </c>
      <c r="E6" s="4">
        <v>2</v>
      </c>
      <c r="F6" s="4">
        <f t="shared" si="0"/>
        <v>3</v>
      </c>
      <c r="G6" s="4">
        <f t="shared" si="1"/>
        <v>8</v>
      </c>
      <c r="H6" s="4">
        <f t="shared" si="2"/>
        <v>12</v>
      </c>
      <c r="I6" s="4"/>
    </row>
    <row r="7" spans="1:11" x14ac:dyDescent="0.25">
      <c r="A7" s="4">
        <v>6</v>
      </c>
      <c r="B7" s="4">
        <v>8</v>
      </c>
      <c r="C7" s="4">
        <v>4</v>
      </c>
      <c r="D7" s="4">
        <v>8</v>
      </c>
      <c r="E7" s="4">
        <v>2</v>
      </c>
      <c r="F7" s="4">
        <f t="shared" si="0"/>
        <v>3</v>
      </c>
      <c r="G7" s="4">
        <f t="shared" si="1"/>
        <v>5</v>
      </c>
      <c r="H7" s="4">
        <f t="shared" si="2"/>
        <v>7.5</v>
      </c>
      <c r="I7" s="4">
        <f>H7*2+H5</f>
        <v>24</v>
      </c>
    </row>
    <row r="8" spans="1:11" x14ac:dyDescent="0.25">
      <c r="A8" s="4">
        <v>6</v>
      </c>
      <c r="B8" s="4">
        <v>4</v>
      </c>
      <c r="C8" s="4">
        <v>8</v>
      </c>
      <c r="D8" s="4">
        <v>8</v>
      </c>
      <c r="E8" s="4">
        <v>2</v>
      </c>
      <c r="F8" s="4">
        <f t="shared" si="0"/>
        <v>2</v>
      </c>
      <c r="G8" s="4">
        <f t="shared" si="1"/>
        <v>7</v>
      </c>
      <c r="H8" s="4">
        <f t="shared" si="2"/>
        <v>7</v>
      </c>
      <c r="I8" s="4">
        <f>H8*2+H6</f>
        <v>26</v>
      </c>
    </row>
    <row r="9" spans="1:11" x14ac:dyDescent="0.25">
      <c r="A9" s="5">
        <v>8</v>
      </c>
      <c r="B9" s="5">
        <v>8</v>
      </c>
      <c r="C9" s="5">
        <v>8</v>
      </c>
      <c r="D9" s="5">
        <v>8</v>
      </c>
      <c r="E9" s="5">
        <v>2</v>
      </c>
      <c r="F9" s="5">
        <f>CEILING((D9+B9+A9-1-1)/D9,1)</f>
        <v>3</v>
      </c>
      <c r="G9" s="5">
        <f>CEILING((E9+C9+A9-1-1)/E9,1)</f>
        <v>8</v>
      </c>
      <c r="H9" s="5">
        <f>F9*G9*D9*E9/B9/C9</f>
        <v>6</v>
      </c>
      <c r="I9" s="5"/>
    </row>
    <row r="10" spans="1:11" x14ac:dyDescent="0.25">
      <c r="A10" s="5">
        <v>6</v>
      </c>
      <c r="B10" s="5">
        <v>8</v>
      </c>
      <c r="C10" s="5">
        <v>8</v>
      </c>
      <c r="D10" s="5">
        <v>8</v>
      </c>
      <c r="E10" s="5">
        <v>2</v>
      </c>
      <c r="F10" s="5">
        <f>CEILING((D10+B10+A10-1-1)/D10,1)</f>
        <v>3</v>
      </c>
      <c r="G10" s="5">
        <f>CEILING((E10+C10+A10-1-1)/E10,1)</f>
        <v>7</v>
      </c>
      <c r="H10" s="5">
        <f>F10*G10*D10*E10/B10/C10</f>
        <v>5.25</v>
      </c>
      <c r="I10" s="5">
        <f>2*H9+4*H10</f>
        <v>33</v>
      </c>
      <c r="K10" s="5" t="s">
        <v>13</v>
      </c>
    </row>
    <row r="11" spans="1:11" x14ac:dyDescent="0.25">
      <c r="A11" s="6">
        <v>1</v>
      </c>
      <c r="B11" s="6">
        <v>1</v>
      </c>
      <c r="C11" s="6">
        <v>1</v>
      </c>
      <c r="D11" s="6">
        <v>8</v>
      </c>
      <c r="E11" s="6">
        <v>2</v>
      </c>
      <c r="F11" s="6">
        <f>CEILING((D11+B11+A11-1-1)/D11,1)</f>
        <v>1</v>
      </c>
      <c r="G11" s="6">
        <f>CEILING((E11+C11+A11-1-1)/E11,1)</f>
        <v>1</v>
      </c>
      <c r="H11" s="6">
        <f>F11*G11*D11*E11/B11/C11</f>
        <v>16</v>
      </c>
      <c r="I11" s="6">
        <f>H11*3</f>
        <v>48</v>
      </c>
      <c r="K11" s="8" t="s">
        <v>16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="90" zoomScaleNormal="90" workbookViewId="0">
      <selection activeCell="K11" sqref="K11"/>
    </sheetView>
  </sheetViews>
  <sheetFormatPr defaultRowHeight="15.75" x14ac:dyDescent="0.25"/>
  <sheetData>
    <row r="1" spans="1:11" x14ac:dyDescent="0.25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25">
      <c r="A2" s="1">
        <v>1</v>
      </c>
      <c r="B2" s="1">
        <v>4</v>
      </c>
      <c r="C2" s="1">
        <v>4</v>
      </c>
      <c r="D2" s="1">
        <v>8</v>
      </c>
      <c r="E2" s="1">
        <v>4</v>
      </c>
      <c r="F2" s="1">
        <f t="shared" ref="F2:F8" si="0">CEILING((D2+B2+A2-1-1)/D2,1)</f>
        <v>2</v>
      </c>
      <c r="G2" s="1">
        <f t="shared" ref="G2:G8" si="1">CEILING((E2+C2+A2-1-1)/E2,1)</f>
        <v>2</v>
      </c>
      <c r="H2" s="1">
        <f t="shared" ref="H2:H8" si="2">F2*G2*D2*E2/B2/C2</f>
        <v>8</v>
      </c>
      <c r="I2" s="1">
        <f t="shared" ref="I2:I4" si="3">H2*3</f>
        <v>24</v>
      </c>
      <c r="K2" s="1" t="s">
        <v>9</v>
      </c>
    </row>
    <row r="3" spans="1:11" x14ac:dyDescent="0.25">
      <c r="A3" s="2">
        <v>1</v>
      </c>
      <c r="B3" s="2">
        <v>1</v>
      </c>
      <c r="C3" s="2">
        <v>4</v>
      </c>
      <c r="D3" s="2">
        <v>8</v>
      </c>
      <c r="E3" s="2">
        <v>4</v>
      </c>
      <c r="F3" s="2">
        <f t="shared" si="0"/>
        <v>1</v>
      </c>
      <c r="G3" s="2">
        <f t="shared" si="1"/>
        <v>2</v>
      </c>
      <c r="H3" s="2">
        <f t="shared" si="2"/>
        <v>16</v>
      </c>
      <c r="I3" s="2">
        <f t="shared" si="3"/>
        <v>48</v>
      </c>
    </row>
    <row r="4" spans="1:11" x14ac:dyDescent="0.25">
      <c r="A4" s="2">
        <v>1</v>
      </c>
      <c r="B4" s="2">
        <v>4</v>
      </c>
      <c r="C4" s="2">
        <v>1</v>
      </c>
      <c r="D4" s="2">
        <v>8</v>
      </c>
      <c r="E4" s="2">
        <v>4</v>
      </c>
      <c r="F4" s="2">
        <f t="shared" si="0"/>
        <v>2</v>
      </c>
      <c r="G4" s="2">
        <f t="shared" si="1"/>
        <v>1</v>
      </c>
      <c r="H4" s="2">
        <f t="shared" si="2"/>
        <v>16</v>
      </c>
      <c r="I4" s="2">
        <f t="shared" si="3"/>
        <v>48</v>
      </c>
      <c r="K4" s="3" t="s">
        <v>10</v>
      </c>
    </row>
    <row r="5" spans="1:11" x14ac:dyDescent="0.25">
      <c r="A5" s="4">
        <v>8</v>
      </c>
      <c r="B5" s="4">
        <v>8</v>
      </c>
      <c r="C5" s="4">
        <v>4</v>
      </c>
      <c r="D5" s="4">
        <v>8</v>
      </c>
      <c r="E5" s="4">
        <v>4</v>
      </c>
      <c r="F5" s="4">
        <f t="shared" si="0"/>
        <v>3</v>
      </c>
      <c r="G5" s="4">
        <f t="shared" si="1"/>
        <v>4</v>
      </c>
      <c r="H5" s="4">
        <f t="shared" si="2"/>
        <v>12</v>
      </c>
      <c r="I5" s="4"/>
      <c r="K5" s="4" t="s">
        <v>11</v>
      </c>
    </row>
    <row r="6" spans="1:11" x14ac:dyDescent="0.25">
      <c r="A6" s="4">
        <v>8</v>
      </c>
      <c r="B6" s="4">
        <v>4</v>
      </c>
      <c r="C6" s="4">
        <v>8</v>
      </c>
      <c r="D6" s="4">
        <v>8</v>
      </c>
      <c r="E6" s="4">
        <v>4</v>
      </c>
      <c r="F6" s="4">
        <f t="shared" si="0"/>
        <v>3</v>
      </c>
      <c r="G6" s="4">
        <f t="shared" si="1"/>
        <v>5</v>
      </c>
      <c r="H6" s="4">
        <f t="shared" si="2"/>
        <v>15</v>
      </c>
      <c r="I6" s="4"/>
    </row>
    <row r="7" spans="1:11" x14ac:dyDescent="0.25">
      <c r="A7" s="4">
        <v>6</v>
      </c>
      <c r="B7" s="4">
        <v>8</v>
      </c>
      <c r="C7" s="4">
        <v>4</v>
      </c>
      <c r="D7" s="4">
        <v>8</v>
      </c>
      <c r="E7" s="4">
        <v>4</v>
      </c>
      <c r="F7" s="4">
        <f t="shared" si="0"/>
        <v>3</v>
      </c>
      <c r="G7" s="4">
        <f t="shared" si="1"/>
        <v>3</v>
      </c>
      <c r="H7" s="4">
        <f t="shared" si="2"/>
        <v>9</v>
      </c>
      <c r="I7" s="4">
        <f>H7*2+H5</f>
        <v>30</v>
      </c>
    </row>
    <row r="8" spans="1:11" x14ac:dyDescent="0.25">
      <c r="A8" s="4">
        <v>6</v>
      </c>
      <c r="B8" s="4">
        <v>4</v>
      </c>
      <c r="C8" s="4">
        <v>8</v>
      </c>
      <c r="D8" s="4">
        <v>8</v>
      </c>
      <c r="E8" s="4">
        <v>4</v>
      </c>
      <c r="F8" s="4">
        <f t="shared" si="0"/>
        <v>2</v>
      </c>
      <c r="G8" s="4">
        <f t="shared" si="1"/>
        <v>4</v>
      </c>
      <c r="H8" s="4">
        <f t="shared" si="2"/>
        <v>8</v>
      </c>
      <c r="I8" s="4">
        <f>H8*2+H6</f>
        <v>31</v>
      </c>
    </row>
    <row r="9" spans="1:11" x14ac:dyDescent="0.25">
      <c r="A9" s="5">
        <v>8</v>
      </c>
      <c r="B9" s="5">
        <v>8</v>
      </c>
      <c r="C9" s="5">
        <v>8</v>
      </c>
      <c r="D9" s="5">
        <v>8</v>
      </c>
      <c r="E9" s="5">
        <v>4</v>
      </c>
      <c r="F9" s="5">
        <f>CEILING((D9+B9+A9-1-1)/D9,1)</f>
        <v>3</v>
      </c>
      <c r="G9" s="5">
        <f>CEILING((E9+C9+A9-1-1)/E9,1)</f>
        <v>5</v>
      </c>
      <c r="H9" s="5">
        <f>F9*G9*D9*E9/B9/C9</f>
        <v>7.5</v>
      </c>
      <c r="I9" s="5"/>
      <c r="J9" t="s">
        <v>14</v>
      </c>
    </row>
    <row r="10" spans="1:11" x14ac:dyDescent="0.25">
      <c r="A10" s="5">
        <v>6</v>
      </c>
      <c r="B10" s="5">
        <v>8</v>
      </c>
      <c r="C10" s="5">
        <v>8</v>
      </c>
      <c r="D10" s="5">
        <v>8</v>
      </c>
      <c r="E10" s="5">
        <v>4</v>
      </c>
      <c r="F10" s="5">
        <f>CEILING((D10+B10+A10-1-1)/D10,1)</f>
        <v>3</v>
      </c>
      <c r="G10" s="5">
        <f>CEILING((E10+C10+A10-1-1)/E10,1)</f>
        <v>4</v>
      </c>
      <c r="H10" s="5">
        <f>F10*G10*D10*E10/B10/C10</f>
        <v>6</v>
      </c>
      <c r="I10" s="5">
        <f>2*H9+4*H10</f>
        <v>39</v>
      </c>
      <c r="J10" t="s">
        <v>15</v>
      </c>
      <c r="K10" s="5" t="s">
        <v>13</v>
      </c>
    </row>
    <row r="11" spans="1:11" x14ac:dyDescent="0.25">
      <c r="A11" s="6">
        <v>1</v>
      </c>
      <c r="B11" s="6">
        <v>1</v>
      </c>
      <c r="C11" s="6">
        <v>1</v>
      </c>
      <c r="D11" s="6">
        <v>8</v>
      </c>
      <c r="E11" s="6">
        <v>4</v>
      </c>
      <c r="F11" s="6">
        <f>CEILING((D11+B11+A11-1-1)/D11,1)</f>
        <v>1</v>
      </c>
      <c r="G11" s="6">
        <f>CEILING((E11+C11+A11-1-1)/E11,1)</f>
        <v>1</v>
      </c>
      <c r="H11" s="6">
        <f>F11*G11*D11*E11/B11/C11</f>
        <v>32</v>
      </c>
      <c r="I11" s="9">
        <f>H11*3</f>
        <v>96</v>
      </c>
      <c r="K11" s="8" t="s">
        <v>16</v>
      </c>
    </row>
    <row r="12" spans="1:11" x14ac:dyDescent="0.25">
      <c r="I12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80" zoomScaleNormal="80" workbookViewId="0">
      <selection activeCell="K11" sqref="K11"/>
    </sheetView>
  </sheetViews>
  <sheetFormatPr defaultRowHeight="15.75" x14ac:dyDescent="0.25"/>
  <cols>
    <col min="4" max="4" width="12.75" customWidth="1"/>
    <col min="6" max="6" width="22" bestFit="1" customWidth="1"/>
    <col min="7" max="7" width="19.625" customWidth="1"/>
    <col min="8" max="8" width="13.75" customWidth="1"/>
    <col min="9" max="9" width="19.25" customWidth="1"/>
    <col min="11" max="11" width="18.125" customWidth="1"/>
    <col min="13" max="13" width="14" customWidth="1"/>
  </cols>
  <sheetData>
    <row r="1" spans="1:11" x14ac:dyDescent="0.25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25">
      <c r="A2" s="1">
        <v>1</v>
      </c>
      <c r="B2" s="1">
        <v>4</v>
      </c>
      <c r="C2" s="1">
        <v>4</v>
      </c>
      <c r="D2" s="1">
        <v>4</v>
      </c>
      <c r="E2" s="1">
        <v>2</v>
      </c>
      <c r="F2" s="1">
        <f t="shared" ref="F2:F8" si="0">CEILING((D2+B2+A2-1-1)/D2,1)</f>
        <v>2</v>
      </c>
      <c r="G2" s="1">
        <f t="shared" ref="G2:G8" si="1">CEILING((E2+C2+A2-1-1)/E2,1)</f>
        <v>3</v>
      </c>
      <c r="H2" s="1">
        <f t="shared" ref="H2:H8" si="2">F2*G2*D2*E2/B2/C2</f>
        <v>3</v>
      </c>
      <c r="I2" s="1">
        <f t="shared" ref="I2:I4" si="3">H2*3</f>
        <v>9</v>
      </c>
      <c r="K2" s="1" t="s">
        <v>9</v>
      </c>
    </row>
    <row r="3" spans="1:11" x14ac:dyDescent="0.25">
      <c r="A3" s="2">
        <v>1</v>
      </c>
      <c r="B3" s="2">
        <v>1</v>
      </c>
      <c r="C3" s="2">
        <v>4</v>
      </c>
      <c r="D3" s="2">
        <v>4</v>
      </c>
      <c r="E3" s="2">
        <v>2</v>
      </c>
      <c r="F3" s="2">
        <f t="shared" si="0"/>
        <v>1</v>
      </c>
      <c r="G3" s="2">
        <f t="shared" si="1"/>
        <v>3</v>
      </c>
      <c r="H3" s="2">
        <f t="shared" si="2"/>
        <v>6</v>
      </c>
      <c r="I3" s="2">
        <f t="shared" si="3"/>
        <v>18</v>
      </c>
    </row>
    <row r="4" spans="1:11" x14ac:dyDescent="0.25">
      <c r="A4" s="2">
        <v>1</v>
      </c>
      <c r="B4" s="2">
        <v>4</v>
      </c>
      <c r="C4" s="2">
        <v>1</v>
      </c>
      <c r="D4" s="2">
        <v>4</v>
      </c>
      <c r="E4" s="2">
        <v>2</v>
      </c>
      <c r="F4" s="2">
        <f t="shared" si="0"/>
        <v>2</v>
      </c>
      <c r="G4" s="2">
        <f t="shared" si="1"/>
        <v>1</v>
      </c>
      <c r="H4" s="2">
        <f t="shared" si="2"/>
        <v>4</v>
      </c>
      <c r="I4" s="2">
        <f t="shared" si="3"/>
        <v>12</v>
      </c>
      <c r="K4" s="3" t="s">
        <v>10</v>
      </c>
    </row>
    <row r="5" spans="1:11" x14ac:dyDescent="0.25">
      <c r="A5" s="4">
        <v>8</v>
      </c>
      <c r="B5" s="4">
        <v>8</v>
      </c>
      <c r="C5" s="4">
        <v>4</v>
      </c>
      <c r="D5" s="4">
        <v>4</v>
      </c>
      <c r="E5" s="4">
        <v>2</v>
      </c>
      <c r="F5" s="4">
        <f t="shared" si="0"/>
        <v>5</v>
      </c>
      <c r="G5" s="4">
        <f t="shared" si="1"/>
        <v>6</v>
      </c>
      <c r="H5" s="4">
        <f t="shared" si="2"/>
        <v>7.5</v>
      </c>
      <c r="I5" s="4"/>
      <c r="K5" s="4" t="s">
        <v>11</v>
      </c>
    </row>
    <row r="6" spans="1:11" x14ac:dyDescent="0.25">
      <c r="A6" s="4">
        <v>8</v>
      </c>
      <c r="B6" s="4">
        <v>4</v>
      </c>
      <c r="C6" s="4">
        <v>8</v>
      </c>
      <c r="D6" s="4">
        <v>4</v>
      </c>
      <c r="E6" s="4">
        <v>2</v>
      </c>
      <c r="F6" s="4">
        <f t="shared" si="0"/>
        <v>4</v>
      </c>
      <c r="G6" s="4">
        <f t="shared" si="1"/>
        <v>8</v>
      </c>
      <c r="H6" s="4">
        <f t="shared" si="2"/>
        <v>8</v>
      </c>
      <c r="I6" s="4"/>
    </row>
    <row r="7" spans="1:11" x14ac:dyDescent="0.25">
      <c r="A7" s="4">
        <v>6</v>
      </c>
      <c r="B7" s="4">
        <v>8</v>
      </c>
      <c r="C7" s="4">
        <v>4</v>
      </c>
      <c r="D7" s="4">
        <v>4</v>
      </c>
      <c r="E7" s="4">
        <v>2</v>
      </c>
      <c r="F7" s="4">
        <f t="shared" si="0"/>
        <v>4</v>
      </c>
      <c r="G7" s="4">
        <f t="shared" si="1"/>
        <v>5</v>
      </c>
      <c r="H7" s="4">
        <f t="shared" si="2"/>
        <v>5</v>
      </c>
      <c r="I7" s="4">
        <f>H7*2+H5</f>
        <v>17.5</v>
      </c>
    </row>
    <row r="8" spans="1:11" x14ac:dyDescent="0.25">
      <c r="A8" s="4">
        <v>6</v>
      </c>
      <c r="B8" s="4">
        <v>4</v>
      </c>
      <c r="C8" s="4">
        <v>8</v>
      </c>
      <c r="D8" s="4">
        <v>4</v>
      </c>
      <c r="E8" s="4">
        <v>2</v>
      </c>
      <c r="F8" s="4">
        <f t="shared" si="0"/>
        <v>3</v>
      </c>
      <c r="G8" s="4">
        <f t="shared" si="1"/>
        <v>7</v>
      </c>
      <c r="H8" s="4">
        <f t="shared" si="2"/>
        <v>5.25</v>
      </c>
      <c r="I8" s="4">
        <f>H8*2+H6</f>
        <v>18.5</v>
      </c>
    </row>
    <row r="9" spans="1:11" x14ac:dyDescent="0.25">
      <c r="A9" s="5">
        <v>8</v>
      </c>
      <c r="B9" s="5">
        <v>8</v>
      </c>
      <c r="C9" s="5">
        <v>8</v>
      </c>
      <c r="D9" s="5">
        <v>4</v>
      </c>
      <c r="E9" s="5">
        <v>2</v>
      </c>
      <c r="F9" s="5">
        <f>CEILING((D9+B9+A9-1-1)/D9,1)</f>
        <v>5</v>
      </c>
      <c r="G9" s="5">
        <f>CEILING((E9+C9+A9-1-1)/E9,1)</f>
        <v>8</v>
      </c>
      <c r="H9" s="5">
        <f>F9*G9*D9*E9/B9/C9</f>
        <v>5</v>
      </c>
      <c r="I9" s="5"/>
    </row>
    <row r="10" spans="1:11" x14ac:dyDescent="0.25">
      <c r="A10" s="5">
        <v>6</v>
      </c>
      <c r="B10" s="5">
        <v>8</v>
      </c>
      <c r="C10" s="5">
        <v>8</v>
      </c>
      <c r="D10" s="5">
        <v>4</v>
      </c>
      <c r="E10" s="5">
        <v>2</v>
      </c>
      <c r="F10" s="5">
        <f>CEILING((D10+B10+A10-1-1)/D10,1)</f>
        <v>4</v>
      </c>
      <c r="G10" s="5">
        <f>CEILING((E10+C10+A10-1-1)/E10,1)</f>
        <v>7</v>
      </c>
      <c r="H10" s="5">
        <f>F10*G10*D10*E10/B10/C10</f>
        <v>3.5</v>
      </c>
      <c r="I10" s="5">
        <f>2*H9+4*H10</f>
        <v>24</v>
      </c>
      <c r="K10" s="5" t="s">
        <v>13</v>
      </c>
    </row>
    <row r="11" spans="1:11" x14ac:dyDescent="0.25">
      <c r="A11" s="6">
        <v>1</v>
      </c>
      <c r="B11" s="6">
        <v>1</v>
      </c>
      <c r="C11" s="6">
        <v>1</v>
      </c>
      <c r="D11" s="6">
        <v>4</v>
      </c>
      <c r="E11" s="6">
        <v>2</v>
      </c>
      <c r="F11" s="6">
        <f>CEILING((D11+B11+A11-1-1)/D11,1)</f>
        <v>1</v>
      </c>
      <c r="G11" s="6">
        <f>CEILING((E11+C11+A11-1-1)/E11,1)</f>
        <v>1</v>
      </c>
      <c r="H11" s="6">
        <f>F11*G11*D11*E11/B11/C11</f>
        <v>8</v>
      </c>
      <c r="I11" s="9">
        <f>H11*3</f>
        <v>24</v>
      </c>
      <c r="K11" s="8" t="s">
        <v>16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80" zoomScaleNormal="80" workbookViewId="0">
      <selection activeCell="K11" sqref="K11"/>
    </sheetView>
  </sheetViews>
  <sheetFormatPr defaultRowHeight="15.75" x14ac:dyDescent="0.25"/>
  <cols>
    <col min="6" max="6" width="18" customWidth="1"/>
    <col min="7" max="7" width="19.125" customWidth="1"/>
    <col min="8" max="8" width="13.125" customWidth="1"/>
    <col min="9" max="9" width="12.5" customWidth="1"/>
  </cols>
  <sheetData>
    <row r="1" spans="1:11" x14ac:dyDescent="0.25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25">
      <c r="A2" s="1">
        <v>1</v>
      </c>
      <c r="B2" s="1">
        <v>4</v>
      </c>
      <c r="C2" s="1">
        <v>4</v>
      </c>
      <c r="D2" s="1">
        <v>4</v>
      </c>
      <c r="E2" s="1">
        <v>4</v>
      </c>
      <c r="F2" s="1">
        <f t="shared" ref="F2:F8" si="0">CEILING((D2+B2+A2-1-1)/D2,1)</f>
        <v>2</v>
      </c>
      <c r="G2" s="1">
        <f t="shared" ref="G2:G8" si="1">CEILING((E2+C2+A2-1-1)/E2,1)</f>
        <v>2</v>
      </c>
      <c r="H2" s="1">
        <f t="shared" ref="H2:H8" si="2">F2*G2*D2*E2/B2/C2</f>
        <v>4</v>
      </c>
      <c r="I2" s="1">
        <f t="shared" ref="I2:I4" si="3">H2*3</f>
        <v>12</v>
      </c>
      <c r="K2" s="1" t="s">
        <v>9</v>
      </c>
    </row>
    <row r="3" spans="1:11" x14ac:dyDescent="0.25">
      <c r="A3" s="2">
        <v>1</v>
      </c>
      <c r="B3" s="2">
        <v>1</v>
      </c>
      <c r="C3" s="2">
        <v>4</v>
      </c>
      <c r="D3" s="2">
        <v>4</v>
      </c>
      <c r="E3" s="2">
        <v>4</v>
      </c>
      <c r="F3" s="2">
        <f t="shared" si="0"/>
        <v>1</v>
      </c>
      <c r="G3" s="2">
        <f t="shared" si="1"/>
        <v>2</v>
      </c>
      <c r="H3" s="2">
        <f t="shared" si="2"/>
        <v>8</v>
      </c>
      <c r="I3" s="2">
        <f t="shared" si="3"/>
        <v>24</v>
      </c>
    </row>
    <row r="4" spans="1:11" x14ac:dyDescent="0.25">
      <c r="A4" s="2">
        <v>1</v>
      </c>
      <c r="B4" s="2">
        <v>4</v>
      </c>
      <c r="C4" s="2">
        <v>1</v>
      </c>
      <c r="D4" s="2">
        <v>4</v>
      </c>
      <c r="E4" s="2">
        <v>4</v>
      </c>
      <c r="F4" s="2">
        <f t="shared" si="0"/>
        <v>2</v>
      </c>
      <c r="G4" s="2">
        <f t="shared" si="1"/>
        <v>1</v>
      </c>
      <c r="H4" s="2">
        <f t="shared" si="2"/>
        <v>8</v>
      </c>
      <c r="I4" s="2">
        <f t="shared" si="3"/>
        <v>24</v>
      </c>
      <c r="K4" s="3" t="s">
        <v>10</v>
      </c>
    </row>
    <row r="5" spans="1:11" x14ac:dyDescent="0.25">
      <c r="A5" s="4">
        <v>8</v>
      </c>
      <c r="B5" s="4">
        <v>8</v>
      </c>
      <c r="C5" s="4">
        <v>4</v>
      </c>
      <c r="D5" s="4">
        <v>4</v>
      </c>
      <c r="E5" s="4">
        <v>4</v>
      </c>
      <c r="F5" s="4">
        <f t="shared" si="0"/>
        <v>5</v>
      </c>
      <c r="G5" s="4">
        <f t="shared" si="1"/>
        <v>4</v>
      </c>
      <c r="H5" s="4">
        <f t="shared" si="2"/>
        <v>10</v>
      </c>
      <c r="I5" s="4"/>
      <c r="K5" s="4" t="s">
        <v>11</v>
      </c>
    </row>
    <row r="6" spans="1:11" x14ac:dyDescent="0.25">
      <c r="A6" s="4">
        <v>8</v>
      </c>
      <c r="B6" s="4">
        <v>4</v>
      </c>
      <c r="C6" s="4">
        <v>8</v>
      </c>
      <c r="D6" s="4">
        <v>4</v>
      </c>
      <c r="E6" s="4">
        <v>4</v>
      </c>
      <c r="F6" s="4">
        <f t="shared" si="0"/>
        <v>4</v>
      </c>
      <c r="G6" s="4">
        <f t="shared" si="1"/>
        <v>5</v>
      </c>
      <c r="H6" s="4">
        <f t="shared" si="2"/>
        <v>10</v>
      </c>
      <c r="I6" s="4"/>
    </row>
    <row r="7" spans="1:11" x14ac:dyDescent="0.25">
      <c r="A7" s="4">
        <v>6</v>
      </c>
      <c r="B7" s="4">
        <v>8</v>
      </c>
      <c r="C7" s="4">
        <v>4</v>
      </c>
      <c r="D7" s="4">
        <v>4</v>
      </c>
      <c r="E7" s="4">
        <v>4</v>
      </c>
      <c r="F7" s="4">
        <f t="shared" si="0"/>
        <v>4</v>
      </c>
      <c r="G7" s="4">
        <f t="shared" si="1"/>
        <v>3</v>
      </c>
      <c r="H7" s="4">
        <f t="shared" si="2"/>
        <v>6</v>
      </c>
      <c r="I7" s="4">
        <f>H7*2+H5</f>
        <v>22</v>
      </c>
    </row>
    <row r="8" spans="1:11" x14ac:dyDescent="0.25">
      <c r="A8" s="4">
        <v>6</v>
      </c>
      <c r="B8" s="4">
        <v>4</v>
      </c>
      <c r="C8" s="4">
        <v>8</v>
      </c>
      <c r="D8" s="4">
        <v>4</v>
      </c>
      <c r="E8" s="4">
        <v>4</v>
      </c>
      <c r="F8" s="4">
        <f t="shared" si="0"/>
        <v>3</v>
      </c>
      <c r="G8" s="4">
        <f t="shared" si="1"/>
        <v>4</v>
      </c>
      <c r="H8" s="4">
        <f t="shared" si="2"/>
        <v>6</v>
      </c>
      <c r="I8" s="4">
        <f>H8*2+H6</f>
        <v>22</v>
      </c>
    </row>
    <row r="9" spans="1:11" x14ac:dyDescent="0.25">
      <c r="A9" s="5">
        <v>8</v>
      </c>
      <c r="B9" s="5">
        <v>8</v>
      </c>
      <c r="C9" s="5">
        <v>8</v>
      </c>
      <c r="D9" s="5">
        <v>4</v>
      </c>
      <c r="E9" s="5">
        <v>4</v>
      </c>
      <c r="F9" s="5">
        <f>CEILING((D9+B9+A9-1-1)/D9,1)</f>
        <v>5</v>
      </c>
      <c r="G9" s="5">
        <f>CEILING((E9+C9+A9-1-1)/E9,1)</f>
        <v>5</v>
      </c>
      <c r="H9" s="5">
        <f>F9*G9*D9*E9/B9/C9</f>
        <v>6.25</v>
      </c>
      <c r="I9" s="5"/>
      <c r="J9" t="s">
        <v>14</v>
      </c>
    </row>
    <row r="10" spans="1:11" x14ac:dyDescent="0.25">
      <c r="A10" s="5">
        <v>6</v>
      </c>
      <c r="B10" s="5">
        <v>8</v>
      </c>
      <c r="C10" s="5">
        <v>8</v>
      </c>
      <c r="D10" s="5">
        <v>4</v>
      </c>
      <c r="E10" s="5">
        <v>4</v>
      </c>
      <c r="F10" s="5">
        <f>CEILING((D10+B10+A10-1-1)/D10,1)</f>
        <v>4</v>
      </c>
      <c r="G10" s="5">
        <f>CEILING((E10+C10+A10-1-1)/E10,1)</f>
        <v>4</v>
      </c>
      <c r="H10" s="5">
        <f>F10*G10*D10*E10/B10/C10</f>
        <v>4</v>
      </c>
      <c r="I10" s="5">
        <f>2*H9+4*H10</f>
        <v>28.5</v>
      </c>
      <c r="J10" t="s">
        <v>15</v>
      </c>
      <c r="K10" s="5" t="s">
        <v>13</v>
      </c>
    </row>
    <row r="11" spans="1:11" x14ac:dyDescent="0.25">
      <c r="A11" s="6">
        <v>1</v>
      </c>
      <c r="B11" s="6">
        <v>1</v>
      </c>
      <c r="C11" s="6">
        <v>1</v>
      </c>
      <c r="D11" s="6">
        <v>4</v>
      </c>
      <c r="E11" s="6">
        <v>4</v>
      </c>
      <c r="F11" s="6">
        <f>CEILING((D11+B11+A11-1-1)/D11,1)</f>
        <v>1</v>
      </c>
      <c r="G11" s="6">
        <f>CEILING((E11+C11+A11-1-1)/E11,1)</f>
        <v>1</v>
      </c>
      <c r="H11" s="6">
        <f>F11*G11*D11*E11/B11/C11</f>
        <v>16</v>
      </c>
      <c r="I11" s="9">
        <f>H11*3</f>
        <v>48</v>
      </c>
      <c r="K11" s="8" t="s">
        <v>16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K11" sqref="K11"/>
    </sheetView>
  </sheetViews>
  <sheetFormatPr defaultRowHeight="15.75" x14ac:dyDescent="0.25"/>
  <sheetData>
    <row r="1" spans="1:11" x14ac:dyDescent="0.25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25">
      <c r="A2" s="1">
        <v>1</v>
      </c>
      <c r="B2" s="1">
        <v>4</v>
      </c>
      <c r="C2" s="1">
        <v>4</v>
      </c>
      <c r="D2" s="1">
        <v>8</v>
      </c>
      <c r="E2" s="1">
        <v>8</v>
      </c>
      <c r="F2" s="1">
        <f t="shared" ref="F2:F8" si="0">CEILING((D2+B2+A2-1-1)/D2,1)</f>
        <v>2</v>
      </c>
      <c r="G2" s="1">
        <f t="shared" ref="G2:G8" si="1">CEILING((E2+C2+A2-1-1)/E2,1)</f>
        <v>2</v>
      </c>
      <c r="H2" s="1">
        <f t="shared" ref="H2:H8" si="2">F2*G2*D2*E2/B2/C2</f>
        <v>16</v>
      </c>
      <c r="I2" s="1">
        <f t="shared" ref="I2:I4" si="3">H2*3</f>
        <v>48</v>
      </c>
      <c r="K2" s="1" t="s">
        <v>9</v>
      </c>
    </row>
    <row r="3" spans="1:11" x14ac:dyDescent="0.25">
      <c r="A3" s="2">
        <v>1</v>
      </c>
      <c r="B3" s="2">
        <v>1</v>
      </c>
      <c r="C3" s="2">
        <v>4</v>
      </c>
      <c r="D3" s="2">
        <v>8</v>
      </c>
      <c r="E3" s="2">
        <v>8</v>
      </c>
      <c r="F3" s="2">
        <f t="shared" si="0"/>
        <v>1</v>
      </c>
      <c r="G3" s="2">
        <f t="shared" si="1"/>
        <v>2</v>
      </c>
      <c r="H3" s="2">
        <f t="shared" si="2"/>
        <v>32</v>
      </c>
      <c r="I3" s="2">
        <f t="shared" si="3"/>
        <v>96</v>
      </c>
    </row>
    <row r="4" spans="1:11" x14ac:dyDescent="0.25">
      <c r="A4" s="2">
        <v>1</v>
      </c>
      <c r="B4" s="2">
        <v>4</v>
      </c>
      <c r="C4" s="2">
        <v>1</v>
      </c>
      <c r="D4" s="2">
        <v>8</v>
      </c>
      <c r="E4" s="2">
        <v>8</v>
      </c>
      <c r="F4" s="2">
        <f t="shared" si="0"/>
        <v>2</v>
      </c>
      <c r="G4" s="2">
        <f t="shared" si="1"/>
        <v>1</v>
      </c>
      <c r="H4" s="2">
        <f t="shared" si="2"/>
        <v>32</v>
      </c>
      <c r="I4" s="2">
        <f t="shared" si="3"/>
        <v>96</v>
      </c>
      <c r="K4" s="3" t="s">
        <v>10</v>
      </c>
    </row>
    <row r="5" spans="1:11" x14ac:dyDescent="0.25">
      <c r="A5" s="4">
        <v>8</v>
      </c>
      <c r="B5" s="4">
        <v>8</v>
      </c>
      <c r="C5" s="4">
        <v>4</v>
      </c>
      <c r="D5" s="4">
        <v>8</v>
      </c>
      <c r="E5" s="4">
        <v>8</v>
      </c>
      <c r="F5" s="4">
        <f t="shared" si="0"/>
        <v>3</v>
      </c>
      <c r="G5" s="4">
        <f t="shared" si="1"/>
        <v>3</v>
      </c>
      <c r="H5" s="4">
        <f t="shared" si="2"/>
        <v>18</v>
      </c>
      <c r="I5" s="4"/>
      <c r="K5" s="4" t="s">
        <v>11</v>
      </c>
    </row>
    <row r="6" spans="1:11" x14ac:dyDescent="0.25">
      <c r="A6" s="4">
        <v>8</v>
      </c>
      <c r="B6" s="4">
        <v>4</v>
      </c>
      <c r="C6" s="4">
        <v>8</v>
      </c>
      <c r="D6" s="4">
        <v>8</v>
      </c>
      <c r="E6" s="4">
        <v>8</v>
      </c>
      <c r="F6" s="4">
        <f t="shared" si="0"/>
        <v>3</v>
      </c>
      <c r="G6" s="4">
        <f t="shared" si="1"/>
        <v>3</v>
      </c>
      <c r="H6" s="4">
        <f t="shared" si="2"/>
        <v>18</v>
      </c>
      <c r="I6" s="4"/>
    </row>
    <row r="7" spans="1:11" x14ac:dyDescent="0.25">
      <c r="A7" s="4">
        <v>6</v>
      </c>
      <c r="B7" s="4">
        <v>8</v>
      </c>
      <c r="C7" s="4">
        <v>4</v>
      </c>
      <c r="D7" s="4">
        <v>8</v>
      </c>
      <c r="E7" s="4">
        <v>8</v>
      </c>
      <c r="F7" s="4">
        <f t="shared" si="0"/>
        <v>3</v>
      </c>
      <c r="G7" s="4">
        <f t="shared" si="1"/>
        <v>2</v>
      </c>
      <c r="H7" s="4">
        <f t="shared" si="2"/>
        <v>12</v>
      </c>
      <c r="I7" s="4">
        <f>H7*2+H5</f>
        <v>42</v>
      </c>
    </row>
    <row r="8" spans="1:11" x14ac:dyDescent="0.25">
      <c r="A8" s="4">
        <v>6</v>
      </c>
      <c r="B8" s="4">
        <v>4</v>
      </c>
      <c r="C8" s="4">
        <v>8</v>
      </c>
      <c r="D8" s="4">
        <v>8</v>
      </c>
      <c r="E8" s="4">
        <v>8</v>
      </c>
      <c r="F8" s="4">
        <f t="shared" si="0"/>
        <v>2</v>
      </c>
      <c r="G8" s="4">
        <f t="shared" si="1"/>
        <v>3</v>
      </c>
      <c r="H8" s="4">
        <f t="shared" si="2"/>
        <v>12</v>
      </c>
      <c r="I8" s="4">
        <f>H8*2+H6</f>
        <v>42</v>
      </c>
    </row>
    <row r="9" spans="1:11" x14ac:dyDescent="0.25">
      <c r="A9" s="5">
        <v>8</v>
      </c>
      <c r="B9" s="5">
        <v>8</v>
      </c>
      <c r="C9" s="5">
        <v>8</v>
      </c>
      <c r="D9" s="5">
        <v>8</v>
      </c>
      <c r="E9" s="5">
        <v>8</v>
      </c>
      <c r="F9" s="5">
        <f>CEILING((D9+B9+A9-1-1)/D9,1)</f>
        <v>3</v>
      </c>
      <c r="G9" s="5">
        <f>CEILING((E9+C9+A9-1-1)/E9,1)</f>
        <v>3</v>
      </c>
      <c r="H9" s="5">
        <f>F9*G9*D9*E9/B9/C9</f>
        <v>9</v>
      </c>
      <c r="I9" s="5"/>
      <c r="J9" t="s">
        <v>14</v>
      </c>
    </row>
    <row r="10" spans="1:11" x14ac:dyDescent="0.25">
      <c r="A10" s="5">
        <v>6</v>
      </c>
      <c r="B10" s="5">
        <v>8</v>
      </c>
      <c r="C10" s="5">
        <v>8</v>
      </c>
      <c r="D10" s="5">
        <v>8</v>
      </c>
      <c r="E10" s="5">
        <v>8</v>
      </c>
      <c r="F10" s="5">
        <f>CEILING((D10+B10+A10-1-1)/D10,1)</f>
        <v>3</v>
      </c>
      <c r="G10" s="5">
        <f>CEILING((E10+C10+A10-1-1)/E10,1)</f>
        <v>3</v>
      </c>
      <c r="H10" s="5">
        <f>F10*G10*D10*E10/B10/C10</f>
        <v>9</v>
      </c>
      <c r="I10" s="5">
        <f>2*H9+4*H10</f>
        <v>54</v>
      </c>
      <c r="J10" t="s">
        <v>15</v>
      </c>
      <c r="K10" s="5" t="s">
        <v>13</v>
      </c>
    </row>
    <row r="11" spans="1:11" x14ac:dyDescent="0.25">
      <c r="A11" s="6">
        <v>1</v>
      </c>
      <c r="B11" s="6">
        <v>1</v>
      </c>
      <c r="C11" s="6">
        <v>1</v>
      </c>
      <c r="D11" s="6">
        <v>8</v>
      </c>
      <c r="E11" s="6">
        <v>8</v>
      </c>
      <c r="F11" s="6">
        <f>CEILING((D11+B11+A11-1-1)/D11,1)</f>
        <v>1</v>
      </c>
      <c r="G11" s="6">
        <f>CEILING((E11+C11+A11-1-1)/E11,1)</f>
        <v>1</v>
      </c>
      <c r="H11" s="6">
        <f>F11*G11*D11*E11/B11/C11</f>
        <v>64</v>
      </c>
      <c r="I11" s="9">
        <f>H11*3</f>
        <v>192</v>
      </c>
      <c r="K11" s="8" t="s">
        <v>16</v>
      </c>
    </row>
    <row r="12" spans="1:11" x14ac:dyDescent="0.25">
      <c r="I12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K11" sqref="K11"/>
    </sheetView>
  </sheetViews>
  <sheetFormatPr defaultRowHeight="15.75" x14ac:dyDescent="0.25"/>
  <sheetData>
    <row r="1" spans="1:11" x14ac:dyDescent="0.25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25">
      <c r="A2" s="1">
        <v>1</v>
      </c>
      <c r="B2" s="1">
        <v>4</v>
      </c>
      <c r="C2" s="1">
        <v>4</v>
      </c>
      <c r="D2" s="1">
        <v>16</v>
      </c>
      <c r="E2" s="1">
        <v>16</v>
      </c>
      <c r="F2" s="1">
        <f t="shared" ref="F2:F8" si="0">CEILING((D2+B2+A2-1-1)/D2,1)</f>
        <v>2</v>
      </c>
      <c r="G2" s="1">
        <f t="shared" ref="G2:G8" si="1">CEILING((E2+C2+A2-1-1)/E2,1)</f>
        <v>2</v>
      </c>
      <c r="H2" s="1">
        <f t="shared" ref="H2:H8" si="2">F2*G2*D2*E2/B2/C2</f>
        <v>64</v>
      </c>
      <c r="I2" s="1">
        <f t="shared" ref="I2:I4" si="3">H2*3</f>
        <v>192</v>
      </c>
      <c r="K2" s="1" t="s">
        <v>9</v>
      </c>
    </row>
    <row r="3" spans="1:11" x14ac:dyDescent="0.25">
      <c r="A3" s="2">
        <v>1</v>
      </c>
      <c r="B3" s="2">
        <v>1</v>
      </c>
      <c r="C3" s="2">
        <v>4</v>
      </c>
      <c r="D3" s="2">
        <f>D2</f>
        <v>16</v>
      </c>
      <c r="E3" s="2">
        <f t="shared" ref="E3:E11" si="4">E2</f>
        <v>16</v>
      </c>
      <c r="F3" s="2">
        <f t="shared" si="0"/>
        <v>1</v>
      </c>
      <c r="G3" s="2">
        <f t="shared" si="1"/>
        <v>2</v>
      </c>
      <c r="H3" s="2">
        <f t="shared" si="2"/>
        <v>128</v>
      </c>
      <c r="I3" s="2">
        <f t="shared" si="3"/>
        <v>384</v>
      </c>
    </row>
    <row r="4" spans="1:11" x14ac:dyDescent="0.25">
      <c r="A4" s="2">
        <v>1</v>
      </c>
      <c r="B4" s="2">
        <v>4</v>
      </c>
      <c r="C4" s="2">
        <v>1</v>
      </c>
      <c r="D4" s="2">
        <f t="shared" ref="D4:D11" si="5">D3</f>
        <v>16</v>
      </c>
      <c r="E4" s="2">
        <f t="shared" si="4"/>
        <v>16</v>
      </c>
      <c r="F4" s="2">
        <f t="shared" si="0"/>
        <v>2</v>
      </c>
      <c r="G4" s="2">
        <f t="shared" si="1"/>
        <v>1</v>
      </c>
      <c r="H4" s="2">
        <f t="shared" si="2"/>
        <v>128</v>
      </c>
      <c r="I4" s="2">
        <f t="shared" si="3"/>
        <v>384</v>
      </c>
      <c r="K4" s="3" t="s">
        <v>10</v>
      </c>
    </row>
    <row r="5" spans="1:11" x14ac:dyDescent="0.25">
      <c r="A5" s="4">
        <v>8</v>
      </c>
      <c r="B5" s="4">
        <v>8</v>
      </c>
      <c r="C5" s="4">
        <v>4</v>
      </c>
      <c r="D5" s="4">
        <f t="shared" si="5"/>
        <v>16</v>
      </c>
      <c r="E5" s="4">
        <f t="shared" si="4"/>
        <v>16</v>
      </c>
      <c r="F5" s="4">
        <f t="shared" si="0"/>
        <v>2</v>
      </c>
      <c r="G5" s="4">
        <f t="shared" si="1"/>
        <v>2</v>
      </c>
      <c r="H5" s="4">
        <f t="shared" si="2"/>
        <v>32</v>
      </c>
      <c r="I5" s="4"/>
      <c r="K5" s="4" t="s">
        <v>11</v>
      </c>
    </row>
    <row r="6" spans="1:11" x14ac:dyDescent="0.25">
      <c r="A6" s="4">
        <v>8</v>
      </c>
      <c r="B6" s="4">
        <v>4</v>
      </c>
      <c r="C6" s="4">
        <v>8</v>
      </c>
      <c r="D6" s="4">
        <f t="shared" si="5"/>
        <v>16</v>
      </c>
      <c r="E6" s="4">
        <f t="shared" si="4"/>
        <v>16</v>
      </c>
      <c r="F6" s="4">
        <f t="shared" si="0"/>
        <v>2</v>
      </c>
      <c r="G6" s="4">
        <f t="shared" si="1"/>
        <v>2</v>
      </c>
      <c r="H6" s="4">
        <f t="shared" si="2"/>
        <v>32</v>
      </c>
      <c r="I6" s="4"/>
    </row>
    <row r="7" spans="1:11" x14ac:dyDescent="0.25">
      <c r="A7" s="4">
        <v>6</v>
      </c>
      <c r="B7" s="4">
        <v>8</v>
      </c>
      <c r="C7" s="4">
        <v>4</v>
      </c>
      <c r="D7" s="4">
        <f t="shared" si="5"/>
        <v>16</v>
      </c>
      <c r="E7" s="4">
        <f t="shared" si="4"/>
        <v>16</v>
      </c>
      <c r="F7" s="4">
        <f t="shared" si="0"/>
        <v>2</v>
      </c>
      <c r="G7" s="4">
        <f t="shared" si="1"/>
        <v>2</v>
      </c>
      <c r="H7" s="4">
        <f t="shared" si="2"/>
        <v>32</v>
      </c>
      <c r="I7" s="4">
        <f>H7*2+H5</f>
        <v>96</v>
      </c>
    </row>
    <row r="8" spans="1:11" x14ac:dyDescent="0.25">
      <c r="A8" s="4">
        <v>6</v>
      </c>
      <c r="B8" s="4">
        <v>4</v>
      </c>
      <c r="C8" s="4">
        <v>8</v>
      </c>
      <c r="D8" s="4">
        <f t="shared" si="5"/>
        <v>16</v>
      </c>
      <c r="E8" s="4">
        <f t="shared" si="4"/>
        <v>16</v>
      </c>
      <c r="F8" s="4">
        <f t="shared" si="0"/>
        <v>2</v>
      </c>
      <c r="G8" s="4">
        <f t="shared" si="1"/>
        <v>2</v>
      </c>
      <c r="H8" s="4">
        <f t="shared" si="2"/>
        <v>32</v>
      </c>
      <c r="I8" s="4">
        <f>H8*2+H6</f>
        <v>96</v>
      </c>
    </row>
    <row r="9" spans="1:11" x14ac:dyDescent="0.25">
      <c r="A9" s="5">
        <v>8</v>
      </c>
      <c r="B9" s="5">
        <v>8</v>
      </c>
      <c r="C9" s="5">
        <v>8</v>
      </c>
      <c r="D9" s="5">
        <f>D8</f>
        <v>16</v>
      </c>
      <c r="E9" s="5">
        <f>E8</f>
        <v>16</v>
      </c>
      <c r="F9" s="5">
        <f>CEILING((D9+B9+A9-1-1)/D9,1)</f>
        <v>2</v>
      </c>
      <c r="G9" s="5">
        <f>CEILING((E9+C9+A9-1-1)/E9,1)</f>
        <v>2</v>
      </c>
      <c r="H9" s="5">
        <f>F9*G9*D9*E9/B9/C9</f>
        <v>16</v>
      </c>
      <c r="I9" s="5"/>
      <c r="J9" t="s">
        <v>14</v>
      </c>
    </row>
    <row r="10" spans="1:11" x14ac:dyDescent="0.25">
      <c r="A10" s="5">
        <v>6</v>
      </c>
      <c r="B10" s="5">
        <v>8</v>
      </c>
      <c r="C10" s="5">
        <v>8</v>
      </c>
      <c r="D10" s="5">
        <f t="shared" si="5"/>
        <v>16</v>
      </c>
      <c r="E10" s="5">
        <f t="shared" si="4"/>
        <v>16</v>
      </c>
      <c r="F10" s="5">
        <f>CEILING((D10+B10+A10-1-1)/D10,1)</f>
        <v>2</v>
      </c>
      <c r="G10" s="5">
        <f>CEILING((E10+C10+A10-1-1)/E10,1)</f>
        <v>2</v>
      </c>
      <c r="H10" s="5">
        <f>F10*G10*D10*E10/B10/C10</f>
        <v>16</v>
      </c>
      <c r="I10" s="5">
        <f>2*H9+4*H10</f>
        <v>96</v>
      </c>
      <c r="J10" t="s">
        <v>15</v>
      </c>
      <c r="K10" s="5" t="s">
        <v>13</v>
      </c>
    </row>
    <row r="11" spans="1:11" x14ac:dyDescent="0.25">
      <c r="A11" s="6">
        <v>1</v>
      </c>
      <c r="B11" s="6">
        <v>1</v>
      </c>
      <c r="C11" s="6">
        <v>1</v>
      </c>
      <c r="D11" s="6">
        <f t="shared" si="5"/>
        <v>16</v>
      </c>
      <c r="E11" s="6">
        <f t="shared" si="4"/>
        <v>16</v>
      </c>
      <c r="F11" s="6">
        <f>CEILING((D11+B11+A11-1-1)/D11,1)</f>
        <v>1</v>
      </c>
      <c r="G11" s="6">
        <f>CEILING((E11+C11+A11-1-1)/E11,1)</f>
        <v>1</v>
      </c>
      <c r="H11" s="6">
        <f>F11*G11*D11*E11/B11/C11</f>
        <v>256</v>
      </c>
      <c r="I11" s="9">
        <f>H11*3</f>
        <v>768</v>
      </c>
      <c r="K11" s="8" t="s">
        <v>16</v>
      </c>
    </row>
    <row r="12" spans="1:11" x14ac:dyDescent="0.25">
      <c r="I1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m,n = 8,2</vt:lpstr>
      <vt:lpstr>m,n =8,4</vt:lpstr>
      <vt:lpstr>m,n =4,2</vt:lpstr>
      <vt:lpstr>m,n = 4,4</vt:lpstr>
      <vt:lpstr>m,n =8,8</vt:lpstr>
      <vt:lpstr>m,n =16,16</vt:lpstr>
    </vt:vector>
  </TitlesOfParts>
  <Company>MediaTek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Ying Chen</cp:lastModifiedBy>
  <dcterms:created xsi:type="dcterms:W3CDTF">2014-07-02T02:53:48Z</dcterms:created>
  <dcterms:modified xsi:type="dcterms:W3CDTF">2014-10-23T06:47:55Z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-1472529760</vt:i4>
  </property>
  <property fmtid="{D5CDD505-2E9C-101B-9397-08002B2CF9AE}" pid="3" name="_NewReviewCycle">
    <vt:lpwstr/>
  </property>
  <property fmtid="{D5CDD505-2E9C-101B-9397-08002B2CF9AE}" pid="4" name="_EmailSubject">
    <vt:lpwstr>Coordination of SCCE 4, String matching for sample coding</vt:lpwstr>
  </property>
  <property fmtid="{D5CDD505-2E9C-101B-9397-08002B2CF9AE}" pid="5" name="_AuthorEmail">
    <vt:lpwstr>Peter.Chuang@mediatek.com</vt:lpwstr>
  </property>
  <property fmtid="{D5CDD505-2E9C-101B-9397-08002B2CF9AE}" pid="6" name="_AuthorEmailDisplayName">
    <vt:lpwstr>Peter Chuang (莊子德)</vt:lpwstr>
  </property>
  <property fmtid="{D5CDD505-2E9C-101B-9397-08002B2CF9AE}" pid="7" name="_ReviewingToolsShownOnce">
    <vt:lpwstr/>
  </property>
</Properties>
</file>