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10" windowWidth="14810" windowHeight="8010" activeTab="1"/>
  </bookViews>
  <sheets>
    <sheet name="lossy" sheetId="1" r:id="rId1"/>
    <sheet name="AI" sheetId="2" r:id="rId2"/>
    <sheet name="LB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AI46" i="1"/>
  <c r="AI44"/>
  <c r="AI40"/>
  <c r="AI38"/>
  <c r="AD46"/>
  <c r="AD44"/>
  <c r="AD40"/>
  <c r="AD38"/>
  <c r="Y46"/>
  <c r="Y44"/>
  <c r="Y40"/>
  <c r="Y38"/>
  <c r="T46"/>
  <c r="T44"/>
  <c r="T40"/>
  <c r="T38"/>
  <c r="O46"/>
  <c r="O44"/>
  <c r="O40"/>
  <c r="O38"/>
  <c r="J46"/>
  <c r="J44"/>
  <c r="J40"/>
  <c r="J38"/>
  <c r="E46"/>
  <c r="E44"/>
  <c r="E40"/>
  <c r="E38"/>
  <c r="AI12"/>
  <c r="AI10"/>
  <c r="AI6"/>
  <c r="AI4"/>
  <c r="AD12"/>
  <c r="AD10"/>
  <c r="AD6"/>
  <c r="AD4"/>
  <c r="Y12"/>
  <c r="Y10"/>
  <c r="Y6"/>
  <c r="Y4"/>
  <c r="T12"/>
  <c r="T10"/>
  <c r="T6"/>
  <c r="T4"/>
  <c r="O12"/>
  <c r="O10"/>
  <c r="O6"/>
  <c r="O4"/>
  <c r="J12"/>
  <c r="J10"/>
  <c r="J6"/>
  <c r="J4"/>
  <c r="E12"/>
  <c r="E10"/>
  <c r="E6"/>
  <c r="E4"/>
  <c r="G51" l="1"/>
  <c r="G50"/>
  <c r="I49"/>
  <c r="H49"/>
  <c r="G49"/>
  <c r="I48"/>
  <c r="H48"/>
  <c r="G48"/>
  <c r="I47"/>
  <c r="H47"/>
  <c r="G47"/>
  <c r="I46"/>
  <c r="H46"/>
  <c r="G46"/>
  <c r="I45"/>
  <c r="H45"/>
  <c r="G45"/>
  <c r="I44"/>
  <c r="H44"/>
  <c r="G44"/>
  <c r="I43"/>
  <c r="H43"/>
  <c r="G43"/>
  <c r="I42"/>
  <c r="H42"/>
  <c r="G42"/>
  <c r="I41"/>
  <c r="H41"/>
  <c r="G41"/>
  <c r="I40"/>
  <c r="H40"/>
  <c r="G40"/>
  <c r="I39"/>
  <c r="H39"/>
  <c r="G39"/>
  <c r="I38"/>
  <c r="H38"/>
  <c r="G38"/>
  <c r="G34"/>
  <c r="G33"/>
  <c r="I32"/>
  <c r="H32"/>
  <c r="G32"/>
  <c r="I31"/>
  <c r="H31"/>
  <c r="G31"/>
  <c r="I30"/>
  <c r="H30"/>
  <c r="G30"/>
  <c r="I29"/>
  <c r="H29"/>
  <c r="G29"/>
  <c r="I28"/>
  <c r="H28"/>
  <c r="G28"/>
  <c r="I27"/>
  <c r="H27"/>
  <c r="G27"/>
  <c r="I26"/>
  <c r="H26"/>
  <c r="G26"/>
  <c r="I25"/>
  <c r="H25"/>
  <c r="G25"/>
  <c r="I24"/>
  <c r="H24"/>
  <c r="G24"/>
  <c r="I23"/>
  <c r="H23"/>
  <c r="G23"/>
  <c r="I22"/>
  <c r="H22"/>
  <c r="G22"/>
  <c r="I21"/>
  <c r="H21"/>
  <c r="G21"/>
  <c r="G17"/>
  <c r="G16"/>
  <c r="I15"/>
  <c r="H15"/>
  <c r="G15"/>
  <c r="I14"/>
  <c r="H14"/>
  <c r="G14"/>
  <c r="I13"/>
  <c r="H13"/>
  <c r="G13"/>
  <c r="I12"/>
  <c r="H12"/>
  <c r="G12"/>
  <c r="I11"/>
  <c r="H11"/>
  <c r="G11"/>
  <c r="I10"/>
  <c r="H10"/>
  <c r="G10"/>
  <c r="I9"/>
  <c r="H9"/>
  <c r="G9"/>
  <c r="I8"/>
  <c r="H8"/>
  <c r="G8"/>
  <c r="I7"/>
  <c r="H7"/>
  <c r="G7"/>
  <c r="I6"/>
  <c r="H6"/>
  <c r="G6"/>
  <c r="I5"/>
  <c r="H5"/>
  <c r="G5"/>
  <c r="I4"/>
  <c r="H4"/>
  <c r="G4"/>
</calcChain>
</file>

<file path=xl/sharedStrings.xml><?xml version="1.0" encoding="utf-8"?>
<sst xmlns="http://schemas.openxmlformats.org/spreadsheetml/2006/main" count="133" uniqueCount="27">
  <si>
    <t xml:space="preserve">All Intra </t>
  </si>
  <si>
    <t>G/Y</t>
  </si>
  <si>
    <t>B/U</t>
  </si>
  <si>
    <t>R/V</t>
  </si>
  <si>
    <t>Enc Time[%]</t>
  </si>
  <si>
    <t>Dec Time[%]</t>
  </si>
  <si>
    <t xml:space="preserve">Random Access </t>
  </si>
  <si>
    <t xml:space="preserve">Low delay B </t>
  </si>
  <si>
    <t>RGB, text &amp; graphics with motion, 1080p</t>
  </si>
  <si>
    <t>RGB, text &amp; graphics with motion,720p</t>
  </si>
  <si>
    <t>RGB, mixed content, 1440p</t>
  </si>
  <si>
    <t>RGB, mixed content, 1080p</t>
  </si>
  <si>
    <t>RGB, Animation, 720p</t>
  </si>
  <si>
    <t>RGB, camera captured, 1080p</t>
  </si>
  <si>
    <t>YUV, text &amp; graphics with motion, 1080p</t>
  </si>
  <si>
    <t>YUV, text &amp; graphics with motion,720p</t>
  </si>
  <si>
    <t>YUV, mixed content, 1440p</t>
  </si>
  <si>
    <t>YUV, mixed content, 1080p</t>
  </si>
  <si>
    <t>YUV, Animation, 720p</t>
  </si>
  <si>
    <t>YUV, camera captured, 1080p</t>
  </si>
  <si>
    <t>1x4-IBC+1x4-2D</t>
  </si>
  <si>
    <t>2x4-IBC</t>
  </si>
  <si>
    <t>2x4-IBC+2x4-2D</t>
  </si>
  <si>
    <t>3x5-IBC</t>
  </si>
  <si>
    <t>3x5-IBC+3x5-2D</t>
  </si>
  <si>
    <t>FF-IBC</t>
  </si>
  <si>
    <t>FF-IBC + 1x4-2D</t>
  </si>
</sst>
</file>

<file path=xl/styles.xml><?xml version="1.0" encoding="utf-8"?>
<styleSheet xmlns="http://schemas.openxmlformats.org/spreadsheetml/2006/main">
  <numFmts count="1">
    <numFmt numFmtId="164" formatCode="0.0%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1" fillId="4" borderId="2" applyNumberFormat="0" applyFont="0" applyAlignment="0" applyProtection="0"/>
  </cellStyleXfs>
  <cellXfs count="35">
    <xf numFmtId="0" fontId="0" fillId="0" borderId="0" xfId="0"/>
    <xf numFmtId="0" fontId="4" fillId="0" borderId="0" xfId="0" applyFont="1"/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4" fillId="0" borderId="7" xfId="0" applyNumberFormat="1" applyFont="1" applyBorder="1" applyAlignment="1">
      <alignment horizontal="center"/>
    </xf>
    <xf numFmtId="164" fontId="4" fillId="0" borderId="8" xfId="0" applyNumberFormat="1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164" fontId="4" fillId="0" borderId="10" xfId="0" applyNumberFormat="1" applyFont="1" applyBorder="1" applyAlignment="1">
      <alignment horizontal="center"/>
    </xf>
    <xf numFmtId="164" fontId="0" fillId="0" borderId="0" xfId="0" applyNumberFormat="1"/>
    <xf numFmtId="9" fontId="0" fillId="0" borderId="0" xfId="0" applyNumberFormat="1"/>
    <xf numFmtId="0" fontId="2" fillId="2" borderId="0" xfId="1"/>
    <xf numFmtId="164" fontId="2" fillId="2" borderId="0" xfId="1" applyNumberFormat="1"/>
    <xf numFmtId="9" fontId="2" fillId="2" borderId="0" xfId="1" applyNumberFormat="1"/>
    <xf numFmtId="0" fontId="0" fillId="4" borderId="2" xfId="3" applyFont="1"/>
    <xf numFmtId="164" fontId="0" fillId="4" borderId="2" xfId="3" applyNumberFormat="1" applyFont="1"/>
    <xf numFmtId="9" fontId="0" fillId="4" borderId="2" xfId="3" applyNumberFormat="1" applyFont="1"/>
    <xf numFmtId="164" fontId="3" fillId="3" borderId="1" xfId="2" applyNumberFormat="1"/>
    <xf numFmtId="9" fontId="4" fillId="0" borderId="6" xfId="0" applyNumberFormat="1" applyFont="1" applyBorder="1" applyAlignment="1">
      <alignment horizontal="center"/>
    </xf>
    <xf numFmtId="9" fontId="4" fillId="0" borderId="0" xfId="0" applyNumberFormat="1" applyFont="1" applyBorder="1" applyAlignment="1">
      <alignment horizontal="center"/>
    </xf>
    <xf numFmtId="9" fontId="4" fillId="0" borderId="7" xfId="0" applyNumberFormat="1" applyFont="1" applyBorder="1" applyAlignment="1">
      <alignment horizontal="center"/>
    </xf>
    <xf numFmtId="9" fontId="4" fillId="0" borderId="8" xfId="0" applyNumberFormat="1" applyFont="1" applyBorder="1" applyAlignment="1">
      <alignment horizontal="center"/>
    </xf>
    <xf numFmtId="9" fontId="4" fillId="0" borderId="9" xfId="0" applyNumberFormat="1" applyFont="1" applyBorder="1" applyAlignment="1">
      <alignment horizontal="center"/>
    </xf>
    <xf numFmtId="9" fontId="4" fillId="0" borderId="10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9" fontId="4" fillId="0" borderId="3" xfId="0" applyNumberFormat="1" applyFont="1" applyBorder="1" applyAlignment="1">
      <alignment horizontal="center"/>
    </xf>
    <xf numFmtId="9" fontId="4" fillId="0" borderId="4" xfId="0" applyNumberFormat="1" applyFont="1" applyBorder="1" applyAlignment="1">
      <alignment horizontal="center"/>
    </xf>
    <xf numFmtId="9" fontId="4" fillId="0" borderId="5" xfId="0" applyNumberFormat="1" applyFont="1" applyBorder="1" applyAlignment="1">
      <alignment horizontal="center"/>
    </xf>
  </cellXfs>
  <cellStyles count="4">
    <cellStyle name="Calculation" xfId="2" builtinId="22"/>
    <cellStyle name="Good" xfId="1" builtinId="26"/>
    <cellStyle name="Normal" xfId="0" builtinId="0"/>
    <cellStyle name="Note" xfId="3" builtinId="10"/>
  </cellStyles>
  <dxfs count="14"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8804039325592868E-2"/>
          <c:y val="3.8417023131624116E-2"/>
          <c:w val="0.89178468793095744"/>
          <c:h val="0.72933193471923252"/>
        </c:manualLayout>
      </c:layout>
      <c:barChart>
        <c:barDir val="col"/>
        <c:grouping val="clustered"/>
        <c:ser>
          <c:idx val="0"/>
          <c:order val="0"/>
          <c:tx>
            <c:v>RGB</c:v>
          </c:tx>
          <c:dLbls>
            <c:showVal val="1"/>
          </c:dLbls>
          <c:cat>
            <c:strRef>
              <c:f>(lossy!$C$1,lossy!$H$1,lossy!$M$1,lossy!$R$1,lossy!$W$1,lossy!$AB$1,lossy!$AG$1)</c:f>
              <c:strCache>
                <c:ptCount val="7"/>
                <c:pt idx="0">
                  <c:v>1x4-IBC+1x4-2D</c:v>
                </c:pt>
                <c:pt idx="1">
                  <c:v>2x4-IBC</c:v>
                </c:pt>
                <c:pt idx="2">
                  <c:v>2x4-IBC+2x4-2D</c:v>
                </c:pt>
                <c:pt idx="3">
                  <c:v>3x5-IBC</c:v>
                </c:pt>
                <c:pt idx="4">
                  <c:v>3x5-IBC+3x5-2D</c:v>
                </c:pt>
                <c:pt idx="5">
                  <c:v>FF-IBC</c:v>
                </c:pt>
                <c:pt idx="6">
                  <c:v>FF-IBC + 1x4-2D</c:v>
                </c:pt>
              </c:strCache>
            </c:strRef>
          </c:cat>
          <c:val>
            <c:numRef>
              <c:f>(lossy!$E$4,lossy!$J$4,lossy!$O$4,lossy!$T$4,lossy!$Y$4,lossy!$AD$4,lossy!$AI$4)</c:f>
              <c:numCache>
                <c:formatCode>0.0%</c:formatCode>
                <c:ptCount val="7"/>
                <c:pt idx="0">
                  <c:v>-3.0464989342727445E-2</c:v>
                </c:pt>
                <c:pt idx="1">
                  <c:v>-8.9519887022450909E-2</c:v>
                </c:pt>
                <c:pt idx="2">
                  <c:v>-0.11785051389294518</c:v>
                </c:pt>
                <c:pt idx="3">
                  <c:v>-0.1199256674329883</c:v>
                </c:pt>
                <c:pt idx="4">
                  <c:v>-0.1469758657477151</c:v>
                </c:pt>
                <c:pt idx="5">
                  <c:v>-0.14586501626230874</c:v>
                </c:pt>
                <c:pt idx="6">
                  <c:v>-0.1584341686602701</c:v>
                </c:pt>
              </c:numCache>
            </c:numRef>
          </c:val>
        </c:ser>
        <c:ser>
          <c:idx val="1"/>
          <c:order val="1"/>
          <c:tx>
            <c:v>YUV</c:v>
          </c:tx>
          <c:dLbls>
            <c:showVal val="1"/>
          </c:dLbls>
          <c:cat>
            <c:strRef>
              <c:f>(lossy!$C$1,lossy!$H$1,lossy!$M$1,lossy!$R$1,lossy!$W$1,lossy!$AB$1,lossy!$AG$1)</c:f>
              <c:strCache>
                <c:ptCount val="7"/>
                <c:pt idx="0">
                  <c:v>1x4-IBC+1x4-2D</c:v>
                </c:pt>
                <c:pt idx="1">
                  <c:v>2x4-IBC</c:v>
                </c:pt>
                <c:pt idx="2">
                  <c:v>2x4-IBC+2x4-2D</c:v>
                </c:pt>
                <c:pt idx="3">
                  <c:v>3x5-IBC</c:v>
                </c:pt>
                <c:pt idx="4">
                  <c:v>3x5-IBC+3x5-2D</c:v>
                </c:pt>
                <c:pt idx="5">
                  <c:v>FF-IBC</c:v>
                </c:pt>
                <c:pt idx="6">
                  <c:v>FF-IBC + 1x4-2D</c:v>
                </c:pt>
              </c:strCache>
            </c:strRef>
          </c:cat>
          <c:val>
            <c:numRef>
              <c:f>(lossy!$E$10,lossy!$J$10,lossy!$O$10,lossy!$T$10,lossy!$Y$10,lossy!$AD$10,lossy!$AI$10)</c:f>
              <c:numCache>
                <c:formatCode>0.0%</c:formatCode>
                <c:ptCount val="7"/>
                <c:pt idx="0">
                  <c:v>-2.3529409475259201E-2</c:v>
                </c:pt>
                <c:pt idx="1">
                  <c:v>-9.7096054385728353E-2</c:v>
                </c:pt>
                <c:pt idx="2">
                  <c:v>-0.11799336107577901</c:v>
                </c:pt>
                <c:pt idx="3">
                  <c:v>-0.13012973686971213</c:v>
                </c:pt>
                <c:pt idx="4">
                  <c:v>-0.1493331220318638</c:v>
                </c:pt>
                <c:pt idx="5">
                  <c:v>-0.15614747689933423</c:v>
                </c:pt>
                <c:pt idx="6">
                  <c:v>-0.16542446926495333</c:v>
                </c:pt>
              </c:numCache>
            </c:numRef>
          </c:val>
        </c:ser>
        <c:axId val="74128768"/>
        <c:axId val="74142848"/>
      </c:barChart>
      <c:catAx>
        <c:axId val="74128768"/>
        <c:scaling>
          <c:orientation val="minMax"/>
        </c:scaling>
        <c:axPos val="t"/>
        <c:tickLblPos val="high"/>
        <c:txPr>
          <a:bodyPr/>
          <a:lstStyle/>
          <a:p>
            <a:pPr>
              <a:defRPr sz="1200"/>
            </a:pPr>
            <a:endParaRPr lang="en-US"/>
          </a:p>
        </c:txPr>
        <c:crossAx val="74142848"/>
        <c:crosses val="autoZero"/>
        <c:auto val="1"/>
        <c:lblAlgn val="ctr"/>
        <c:lblOffset val="100"/>
      </c:catAx>
      <c:valAx>
        <c:axId val="74142848"/>
        <c:scaling>
          <c:orientation val="maxMin"/>
        </c:scaling>
        <c:axPos val="l"/>
        <c:majorGridlines/>
        <c:numFmt formatCode="0.0%" sourceLinked="1"/>
        <c:tickLblPos val="low"/>
        <c:txPr>
          <a:bodyPr/>
          <a:lstStyle/>
          <a:p>
            <a:pPr>
              <a:defRPr sz="1200"/>
            </a:pPr>
            <a:endParaRPr lang="en-US"/>
          </a:p>
        </c:txPr>
        <c:crossAx val="741287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5895030917745476"/>
          <c:y val="8.1027981363921212E-2"/>
          <c:w val="0.19698189421237608"/>
          <c:h val="0.12514126910606771"/>
        </c:manualLayout>
      </c:layout>
      <c:txPr>
        <a:bodyPr/>
        <a:lstStyle/>
        <a:p>
          <a:pPr>
            <a:defRPr sz="1400"/>
          </a:pPr>
          <a:endParaRPr lang="en-US"/>
        </a:p>
      </c:txPr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8804039325592868E-2"/>
          <c:y val="3.8417023131624116E-2"/>
          <c:w val="0.89178468793095744"/>
          <c:h val="0.72933193471923252"/>
        </c:manualLayout>
      </c:layout>
      <c:barChart>
        <c:barDir val="col"/>
        <c:grouping val="clustered"/>
        <c:ser>
          <c:idx val="0"/>
          <c:order val="0"/>
          <c:tx>
            <c:v>RGB</c:v>
          </c:tx>
          <c:dLbls>
            <c:showVal val="1"/>
          </c:dLbls>
          <c:cat>
            <c:strRef>
              <c:f>(lossy!$C$1,lossy!$H$1,lossy!$M$1,lossy!$R$1,lossy!$W$1,lossy!$AB$1,lossy!$AG$1)</c:f>
              <c:strCache>
                <c:ptCount val="7"/>
                <c:pt idx="0">
                  <c:v>1x4-IBC+1x4-2D</c:v>
                </c:pt>
                <c:pt idx="1">
                  <c:v>2x4-IBC</c:v>
                </c:pt>
                <c:pt idx="2">
                  <c:v>2x4-IBC+2x4-2D</c:v>
                </c:pt>
                <c:pt idx="3">
                  <c:v>3x5-IBC</c:v>
                </c:pt>
                <c:pt idx="4">
                  <c:v>3x5-IBC+3x5-2D</c:v>
                </c:pt>
                <c:pt idx="5">
                  <c:v>FF-IBC</c:v>
                </c:pt>
                <c:pt idx="6">
                  <c:v>FF-IBC + 1x4-2D</c:v>
                </c:pt>
              </c:strCache>
            </c:strRef>
          </c:cat>
          <c:val>
            <c:numRef>
              <c:f>(lossy!$E$6,lossy!$J$6,lossy!$O$6,lossy!$T$6,lossy!$Y$6,lossy!$AD$6,lossy!$AI$6)</c:f>
              <c:numCache>
                <c:formatCode>0.0%</c:formatCode>
                <c:ptCount val="7"/>
                <c:pt idx="0">
                  <c:v>-3.4868345654033295E-3</c:v>
                </c:pt>
                <c:pt idx="1">
                  <c:v>-5.797553091671806E-2</c:v>
                </c:pt>
                <c:pt idx="2">
                  <c:v>-6.4671266923384207E-2</c:v>
                </c:pt>
                <c:pt idx="3">
                  <c:v>-9.0492393017456652E-2</c:v>
                </c:pt>
                <c:pt idx="4">
                  <c:v>-9.6572335698408979E-2</c:v>
                </c:pt>
                <c:pt idx="5">
                  <c:v>-0.12145693719194928</c:v>
                </c:pt>
                <c:pt idx="6">
                  <c:v>-0.12585217665046844</c:v>
                </c:pt>
              </c:numCache>
            </c:numRef>
          </c:val>
        </c:ser>
        <c:ser>
          <c:idx val="1"/>
          <c:order val="1"/>
          <c:tx>
            <c:v>YUV</c:v>
          </c:tx>
          <c:dLbls>
            <c:showVal val="1"/>
          </c:dLbls>
          <c:cat>
            <c:strRef>
              <c:f>(lossy!$C$1,lossy!$H$1,lossy!$M$1,lossy!$R$1,lossy!$W$1,lossy!$AB$1,lossy!$AG$1)</c:f>
              <c:strCache>
                <c:ptCount val="7"/>
                <c:pt idx="0">
                  <c:v>1x4-IBC+1x4-2D</c:v>
                </c:pt>
                <c:pt idx="1">
                  <c:v>2x4-IBC</c:v>
                </c:pt>
                <c:pt idx="2">
                  <c:v>2x4-IBC+2x4-2D</c:v>
                </c:pt>
                <c:pt idx="3">
                  <c:v>3x5-IBC</c:v>
                </c:pt>
                <c:pt idx="4">
                  <c:v>3x5-IBC+3x5-2D</c:v>
                </c:pt>
                <c:pt idx="5">
                  <c:v>FF-IBC</c:v>
                </c:pt>
                <c:pt idx="6">
                  <c:v>FF-IBC + 1x4-2D</c:v>
                </c:pt>
              </c:strCache>
            </c:strRef>
          </c:cat>
          <c:val>
            <c:numRef>
              <c:f>(lossy!$E$12,lossy!$J$12,lossy!$O$12,lossy!$T$12,lossy!$Y$12,lossy!$AD$12,lossy!$AI$12)</c:f>
              <c:numCache>
                <c:formatCode>0.0%</c:formatCode>
                <c:ptCount val="7"/>
                <c:pt idx="0">
                  <c:v>-3.7783985483319793E-3</c:v>
                </c:pt>
                <c:pt idx="1">
                  <c:v>-6.8626714185967913E-2</c:v>
                </c:pt>
                <c:pt idx="2">
                  <c:v>-7.502904474447189E-2</c:v>
                </c:pt>
                <c:pt idx="3">
                  <c:v>-0.1010053387241204</c:v>
                </c:pt>
                <c:pt idx="4">
                  <c:v>-0.107425186283711</c:v>
                </c:pt>
                <c:pt idx="5">
                  <c:v>-0.12741535226530648</c:v>
                </c:pt>
                <c:pt idx="6">
                  <c:v>-0.13197701126432268</c:v>
                </c:pt>
              </c:numCache>
            </c:numRef>
          </c:val>
        </c:ser>
        <c:axId val="74176384"/>
        <c:axId val="74177920"/>
      </c:barChart>
      <c:catAx>
        <c:axId val="74176384"/>
        <c:scaling>
          <c:orientation val="minMax"/>
        </c:scaling>
        <c:axPos val="t"/>
        <c:tickLblPos val="high"/>
        <c:txPr>
          <a:bodyPr/>
          <a:lstStyle/>
          <a:p>
            <a:pPr>
              <a:defRPr sz="1200"/>
            </a:pPr>
            <a:endParaRPr lang="en-US"/>
          </a:p>
        </c:txPr>
        <c:crossAx val="74177920"/>
        <c:crosses val="autoZero"/>
        <c:auto val="1"/>
        <c:lblAlgn val="ctr"/>
        <c:lblOffset val="100"/>
      </c:catAx>
      <c:valAx>
        <c:axId val="74177920"/>
        <c:scaling>
          <c:orientation val="maxMin"/>
        </c:scaling>
        <c:axPos val="l"/>
        <c:majorGridlines/>
        <c:numFmt formatCode="0.0%" sourceLinked="1"/>
        <c:tickLblPos val="low"/>
        <c:txPr>
          <a:bodyPr/>
          <a:lstStyle/>
          <a:p>
            <a:pPr>
              <a:defRPr sz="1200"/>
            </a:pPr>
            <a:endParaRPr lang="en-US"/>
          </a:p>
        </c:txPr>
        <c:crossAx val="741763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5895030917745476"/>
          <c:y val="8.1027981363921212E-2"/>
          <c:w val="0.19698189421237608"/>
          <c:h val="0.12514126910606771"/>
        </c:manualLayout>
      </c:layout>
      <c:txPr>
        <a:bodyPr/>
        <a:lstStyle/>
        <a:p>
          <a:pPr>
            <a:defRPr sz="1400"/>
          </a:pPr>
          <a:endParaRPr lang="en-US"/>
        </a:p>
      </c:txPr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8804039325592868E-2"/>
          <c:y val="3.8417023131624116E-2"/>
          <c:w val="0.89178468793095744"/>
          <c:h val="0.72933193471923252"/>
        </c:manualLayout>
      </c:layout>
      <c:barChart>
        <c:barDir val="col"/>
        <c:grouping val="clustered"/>
        <c:ser>
          <c:idx val="0"/>
          <c:order val="0"/>
          <c:tx>
            <c:v>RGB</c:v>
          </c:tx>
          <c:dLbls>
            <c:showVal val="1"/>
          </c:dLbls>
          <c:cat>
            <c:strRef>
              <c:f>(lossy!$C$1,lossy!$H$1,lossy!$M$1,lossy!$R$1,lossy!$W$1,lossy!$AB$1,lossy!$AG$1)</c:f>
              <c:strCache>
                <c:ptCount val="7"/>
                <c:pt idx="0">
                  <c:v>1x4-IBC+1x4-2D</c:v>
                </c:pt>
                <c:pt idx="1">
                  <c:v>2x4-IBC</c:v>
                </c:pt>
                <c:pt idx="2">
                  <c:v>2x4-IBC+2x4-2D</c:v>
                </c:pt>
                <c:pt idx="3">
                  <c:v>3x5-IBC</c:v>
                </c:pt>
                <c:pt idx="4">
                  <c:v>3x5-IBC+3x5-2D</c:v>
                </c:pt>
                <c:pt idx="5">
                  <c:v>FF-IBC</c:v>
                </c:pt>
                <c:pt idx="6">
                  <c:v>FF-IBC + 1x4-2D</c:v>
                </c:pt>
              </c:strCache>
            </c:strRef>
          </c:cat>
          <c:val>
            <c:numRef>
              <c:f>(lossy!$E$40,lossy!$J$40,lossy!$O$40,lossy!$T$40,lossy!$Y$40,lossy!$AD$40,lossy!$AI$40)</c:f>
              <c:numCache>
                <c:formatCode>0.0%</c:formatCode>
                <c:ptCount val="7"/>
                <c:pt idx="0">
                  <c:v>-3.7557607499829893E-3</c:v>
                </c:pt>
                <c:pt idx="1">
                  <c:v>-1.8667003509514918E-2</c:v>
                </c:pt>
                <c:pt idx="2">
                  <c:v>-2.2790318654810071E-2</c:v>
                </c:pt>
                <c:pt idx="3">
                  <c:v>-2.4975025221724123E-2</c:v>
                </c:pt>
                <c:pt idx="4">
                  <c:v>-3.0793612013033655E-2</c:v>
                </c:pt>
                <c:pt idx="5">
                  <c:v>-3.4443436706012742E-2</c:v>
                </c:pt>
                <c:pt idx="6">
                  <c:v>-3.7781270478554341E-2</c:v>
                </c:pt>
              </c:numCache>
            </c:numRef>
          </c:val>
        </c:ser>
        <c:ser>
          <c:idx val="1"/>
          <c:order val="1"/>
          <c:tx>
            <c:v>YUV</c:v>
          </c:tx>
          <c:dLbls>
            <c:showVal val="1"/>
          </c:dLbls>
          <c:cat>
            <c:strRef>
              <c:f>(lossy!$C$1,lossy!$H$1,lossy!$M$1,lossy!$R$1,lossy!$W$1,lossy!$AB$1,lossy!$AG$1)</c:f>
              <c:strCache>
                <c:ptCount val="7"/>
                <c:pt idx="0">
                  <c:v>1x4-IBC+1x4-2D</c:v>
                </c:pt>
                <c:pt idx="1">
                  <c:v>2x4-IBC</c:v>
                </c:pt>
                <c:pt idx="2">
                  <c:v>2x4-IBC+2x4-2D</c:v>
                </c:pt>
                <c:pt idx="3">
                  <c:v>3x5-IBC</c:v>
                </c:pt>
                <c:pt idx="4">
                  <c:v>3x5-IBC+3x5-2D</c:v>
                </c:pt>
                <c:pt idx="5">
                  <c:v>FF-IBC</c:v>
                </c:pt>
                <c:pt idx="6">
                  <c:v>FF-IBC + 1x4-2D</c:v>
                </c:pt>
              </c:strCache>
            </c:strRef>
          </c:cat>
          <c:val>
            <c:numRef>
              <c:f>(lossy!$E$46,lossy!$J$46,lossy!$O$46,lossy!$T$46,lossy!$Y$46,lossy!$AD$46,lossy!$AI$46)</c:f>
              <c:numCache>
                <c:formatCode>0.0%</c:formatCode>
                <c:ptCount val="7"/>
                <c:pt idx="0">
                  <c:v>-5.7576755529898938E-3</c:v>
                </c:pt>
                <c:pt idx="1">
                  <c:v>-2.3717575960061243E-2</c:v>
                </c:pt>
                <c:pt idx="2">
                  <c:v>-2.8018981770677048E-2</c:v>
                </c:pt>
                <c:pt idx="3">
                  <c:v>-2.9411663231862201E-2</c:v>
                </c:pt>
                <c:pt idx="4">
                  <c:v>-3.6019157134756258E-2</c:v>
                </c:pt>
                <c:pt idx="5">
                  <c:v>-4.0301996965762227E-2</c:v>
                </c:pt>
                <c:pt idx="6">
                  <c:v>-4.7396619387641697E-2</c:v>
                </c:pt>
              </c:numCache>
            </c:numRef>
          </c:val>
        </c:ser>
        <c:axId val="74235904"/>
        <c:axId val="74237440"/>
      </c:barChart>
      <c:catAx>
        <c:axId val="74235904"/>
        <c:scaling>
          <c:orientation val="minMax"/>
        </c:scaling>
        <c:axPos val="t"/>
        <c:tickLblPos val="high"/>
        <c:txPr>
          <a:bodyPr/>
          <a:lstStyle/>
          <a:p>
            <a:pPr>
              <a:defRPr sz="1200"/>
            </a:pPr>
            <a:endParaRPr lang="en-US"/>
          </a:p>
        </c:txPr>
        <c:crossAx val="74237440"/>
        <c:crosses val="autoZero"/>
        <c:auto val="1"/>
        <c:lblAlgn val="ctr"/>
        <c:lblOffset val="100"/>
      </c:catAx>
      <c:valAx>
        <c:axId val="74237440"/>
        <c:scaling>
          <c:orientation val="maxMin"/>
        </c:scaling>
        <c:axPos val="l"/>
        <c:majorGridlines/>
        <c:numFmt formatCode="0.0%" sourceLinked="1"/>
        <c:tickLblPos val="low"/>
        <c:txPr>
          <a:bodyPr/>
          <a:lstStyle/>
          <a:p>
            <a:pPr>
              <a:defRPr sz="1200"/>
            </a:pPr>
            <a:endParaRPr lang="en-US"/>
          </a:p>
        </c:txPr>
        <c:crossAx val="74235904"/>
        <c:crosses val="autoZero"/>
        <c:crossBetween val="between"/>
        <c:majorUnit val="1.0000000000000004E-2"/>
      </c:valAx>
    </c:plotArea>
    <c:legend>
      <c:legendPos val="r"/>
      <c:layout>
        <c:manualLayout>
          <c:xMode val="edge"/>
          <c:yMode val="edge"/>
          <c:x val="0.15895030917745476"/>
          <c:y val="8.1027981363921212E-2"/>
          <c:w val="0.19698189421237608"/>
          <c:h val="0.12514126910606771"/>
        </c:manualLayout>
      </c:layout>
      <c:txPr>
        <a:bodyPr/>
        <a:lstStyle/>
        <a:p>
          <a:pPr>
            <a:defRPr sz="1400"/>
          </a:pPr>
          <a:endParaRPr lang="en-US"/>
        </a:p>
      </c:txPr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8804039325592868E-2"/>
          <c:y val="3.8417023131624116E-2"/>
          <c:w val="0.89178468793095744"/>
          <c:h val="0.72933193471923252"/>
        </c:manualLayout>
      </c:layout>
      <c:barChart>
        <c:barDir val="col"/>
        <c:grouping val="clustered"/>
        <c:ser>
          <c:idx val="0"/>
          <c:order val="0"/>
          <c:tx>
            <c:v>RGB</c:v>
          </c:tx>
          <c:dLbls>
            <c:showVal val="1"/>
          </c:dLbls>
          <c:cat>
            <c:strRef>
              <c:f>(lossy!$C$1,lossy!$H$1,lossy!$M$1,lossy!$R$1,lossy!$W$1,lossy!$AB$1,lossy!$AG$1)</c:f>
              <c:strCache>
                <c:ptCount val="7"/>
                <c:pt idx="0">
                  <c:v>1x4-IBC+1x4-2D</c:v>
                </c:pt>
                <c:pt idx="1">
                  <c:v>2x4-IBC</c:v>
                </c:pt>
                <c:pt idx="2">
                  <c:v>2x4-IBC+2x4-2D</c:v>
                </c:pt>
                <c:pt idx="3">
                  <c:v>3x5-IBC</c:v>
                </c:pt>
                <c:pt idx="4">
                  <c:v>3x5-IBC+3x5-2D</c:v>
                </c:pt>
                <c:pt idx="5">
                  <c:v>FF-IBC</c:v>
                </c:pt>
                <c:pt idx="6">
                  <c:v>FF-IBC + 1x4-2D</c:v>
                </c:pt>
              </c:strCache>
            </c:strRef>
          </c:cat>
          <c:val>
            <c:numRef>
              <c:f>(lossy!$E$38,lossy!$J$38,lossy!$O$38,lossy!$T$38,lossy!$Y$38,lossy!$AD$38,lossy!$AI$38)</c:f>
              <c:numCache>
                <c:formatCode>0.0%</c:formatCode>
                <c:ptCount val="7"/>
                <c:pt idx="0">
                  <c:v>-1.3106308751913343E-2</c:v>
                </c:pt>
                <c:pt idx="1">
                  <c:v>-2.5307200145762886E-2</c:v>
                </c:pt>
                <c:pt idx="2">
                  <c:v>-4.8562154299918218E-2</c:v>
                </c:pt>
                <c:pt idx="3">
                  <c:v>-3.5581333856513533E-2</c:v>
                </c:pt>
                <c:pt idx="4">
                  <c:v>-6.4742633256306303E-2</c:v>
                </c:pt>
                <c:pt idx="5">
                  <c:v>-4.7071383293445034E-2</c:v>
                </c:pt>
                <c:pt idx="6">
                  <c:v>-5.7282179129992353E-2</c:v>
                </c:pt>
              </c:numCache>
            </c:numRef>
          </c:val>
        </c:ser>
        <c:ser>
          <c:idx val="1"/>
          <c:order val="1"/>
          <c:tx>
            <c:v>YUV</c:v>
          </c:tx>
          <c:dLbls>
            <c:showVal val="1"/>
          </c:dLbls>
          <c:cat>
            <c:strRef>
              <c:f>(lossy!$C$1,lossy!$H$1,lossy!$M$1,lossy!$R$1,lossy!$W$1,lossy!$AB$1,lossy!$AG$1)</c:f>
              <c:strCache>
                <c:ptCount val="7"/>
                <c:pt idx="0">
                  <c:v>1x4-IBC+1x4-2D</c:v>
                </c:pt>
                <c:pt idx="1">
                  <c:v>2x4-IBC</c:v>
                </c:pt>
                <c:pt idx="2">
                  <c:v>2x4-IBC+2x4-2D</c:v>
                </c:pt>
                <c:pt idx="3">
                  <c:v>3x5-IBC</c:v>
                </c:pt>
                <c:pt idx="4">
                  <c:v>3x5-IBC+3x5-2D</c:v>
                </c:pt>
                <c:pt idx="5">
                  <c:v>FF-IBC</c:v>
                </c:pt>
                <c:pt idx="6">
                  <c:v>FF-IBC + 1x4-2D</c:v>
                </c:pt>
              </c:strCache>
            </c:strRef>
          </c:cat>
          <c:val>
            <c:numRef>
              <c:f>(lossy!$E$44,lossy!$J$44,lossy!$O$44,lossy!$T$44,lossy!$Y$44,lossy!$AD$44,lossy!$AI$44)</c:f>
              <c:numCache>
                <c:formatCode>0.0%</c:formatCode>
                <c:ptCount val="7"/>
                <c:pt idx="0">
                  <c:v>-1.1293423902047364E-2</c:v>
                </c:pt>
                <c:pt idx="1">
                  <c:v>-2.2455272233395256E-2</c:v>
                </c:pt>
                <c:pt idx="2">
                  <c:v>-4.4974772350950591E-2</c:v>
                </c:pt>
                <c:pt idx="3">
                  <c:v>-3.3044797491291439E-2</c:v>
                </c:pt>
                <c:pt idx="4">
                  <c:v>-6.0275742760244444E-2</c:v>
                </c:pt>
                <c:pt idx="5">
                  <c:v>-4.5291653891272099E-2</c:v>
                </c:pt>
                <c:pt idx="6">
                  <c:v>-5.3050597174828303E-2</c:v>
                </c:pt>
              </c:numCache>
            </c:numRef>
          </c:val>
        </c:ser>
        <c:axId val="74278400"/>
        <c:axId val="74279936"/>
      </c:barChart>
      <c:catAx>
        <c:axId val="74278400"/>
        <c:scaling>
          <c:orientation val="minMax"/>
        </c:scaling>
        <c:axPos val="t"/>
        <c:tickLblPos val="high"/>
        <c:txPr>
          <a:bodyPr/>
          <a:lstStyle/>
          <a:p>
            <a:pPr>
              <a:defRPr sz="1200"/>
            </a:pPr>
            <a:endParaRPr lang="en-US"/>
          </a:p>
        </c:txPr>
        <c:crossAx val="74279936"/>
        <c:crosses val="autoZero"/>
        <c:auto val="1"/>
        <c:lblAlgn val="ctr"/>
        <c:lblOffset val="100"/>
      </c:catAx>
      <c:valAx>
        <c:axId val="74279936"/>
        <c:scaling>
          <c:orientation val="maxMin"/>
        </c:scaling>
        <c:axPos val="l"/>
        <c:majorGridlines/>
        <c:numFmt formatCode="0.0%" sourceLinked="1"/>
        <c:tickLblPos val="low"/>
        <c:txPr>
          <a:bodyPr/>
          <a:lstStyle/>
          <a:p>
            <a:pPr>
              <a:defRPr sz="1200"/>
            </a:pPr>
            <a:endParaRPr lang="en-US"/>
          </a:p>
        </c:txPr>
        <c:crossAx val="742784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5895030917745476"/>
          <c:y val="8.1027981363921212E-2"/>
          <c:w val="0.19698189421237608"/>
          <c:h val="0.12514126910606771"/>
        </c:manualLayout>
      </c:layout>
      <c:txPr>
        <a:bodyPr/>
        <a:lstStyle/>
        <a:p>
          <a:pPr>
            <a:defRPr sz="1400"/>
          </a:pPr>
          <a:endParaRPr lang="en-US"/>
        </a:p>
      </c:txPr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165100</xdr:colOff>
      <xdr:row>8</xdr:row>
      <xdr:rowOff>19050</xdr:rowOff>
    </xdr:from>
    <xdr:to>
      <xdr:col>12</xdr:col>
      <xdr:colOff>298450</xdr:colOff>
      <xdr:row>28</xdr:row>
      <xdr:rowOff>6350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6350</xdr:colOff>
      <xdr:row>8</xdr:row>
      <xdr:rowOff>31750</xdr:rowOff>
    </xdr:from>
    <xdr:to>
      <xdr:col>22</xdr:col>
      <xdr:colOff>139700</xdr:colOff>
      <xdr:row>28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0.44181</cdr:x>
      <cdr:y>0.03979</cdr:y>
    </cdr:from>
    <cdr:to>
      <cdr:x>0.67006</cdr:x>
      <cdr:y>0.10554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482850" y="146050"/>
          <a:ext cx="1282700" cy="241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400"/>
            <a:t>text/graphics@AI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0.44181</cdr:x>
      <cdr:y>0.03979</cdr:y>
    </cdr:from>
    <cdr:to>
      <cdr:x>0.67006</cdr:x>
      <cdr:y>0.10554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482850" y="146050"/>
          <a:ext cx="1282700" cy="241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400"/>
            <a:t>Mixed@AI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171450</xdr:colOff>
      <xdr:row>8</xdr:row>
      <xdr:rowOff>25400</xdr:rowOff>
    </xdr:from>
    <xdr:to>
      <xdr:col>22</xdr:col>
      <xdr:colOff>304800</xdr:colOff>
      <xdr:row>31</xdr:row>
      <xdr:rowOff>25400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323850</xdr:colOff>
      <xdr:row>8</xdr:row>
      <xdr:rowOff>31750</xdr:rowOff>
    </xdr:from>
    <xdr:to>
      <xdr:col>12</xdr:col>
      <xdr:colOff>457200</xdr:colOff>
      <xdr:row>31</xdr:row>
      <xdr:rowOff>31750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0.44181</cdr:x>
      <cdr:y>0.03979</cdr:y>
    </cdr:from>
    <cdr:to>
      <cdr:x>0.67006</cdr:x>
      <cdr:y>0.10554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482850" y="146050"/>
          <a:ext cx="1282700" cy="241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400"/>
            <a:t>Mixed@LB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0.42034</cdr:x>
      <cdr:y>0.0263</cdr:y>
    </cdr:from>
    <cdr:to>
      <cdr:x>0.64859</cdr:x>
      <cdr:y>0.09205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62212" y="111379"/>
          <a:ext cx="1282708" cy="2784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400"/>
            <a:t>text/graphics@LB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M_2.0_1x4_vs_SCM_2.0_IBC_2x4_loss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AI-SCC"/>
      <sheetName val="RA-SCC"/>
      <sheetName val="LB-SCC"/>
    </sheetNames>
    <sheetDataSet>
      <sheetData sheetId="0"/>
      <sheetData sheetId="1">
        <row r="107">
          <cell r="W107">
            <v>-0.11274847901520346</v>
          </cell>
          <cell r="X107">
            <v>-0.11116388256058529</v>
          </cell>
          <cell r="Y107">
            <v>-0.11199792172618554</v>
          </cell>
        </row>
        <row r="108">
          <cell r="W108">
            <v>-6.6291295029698355E-2</v>
          </cell>
          <cell r="X108">
            <v>-6.5171632015621123E-2</v>
          </cell>
          <cell r="Y108">
            <v>-6.4716024321107596E-2</v>
          </cell>
        </row>
        <row r="109">
          <cell r="W109">
            <v>-5.3291736686619295E-2</v>
          </cell>
          <cell r="X109">
            <v>-5.0551208117852797E-2</v>
          </cell>
          <cell r="Y109">
            <v>-5.0794691299032191E-2</v>
          </cell>
        </row>
        <row r="110">
          <cell r="W110">
            <v>-6.2659325146816824E-2</v>
          </cell>
          <cell r="X110">
            <v>-5.8306279521424642E-2</v>
          </cell>
          <cell r="Y110">
            <v>-5.7971584504035722E-2</v>
          </cell>
        </row>
        <row r="111">
          <cell r="W111">
            <v>-6.3016602861043491E-4</v>
          </cell>
          <cell r="X111">
            <v>-3.7124824742162943E-4</v>
          </cell>
          <cell r="Y111">
            <v>-4.1941688579361092E-4</v>
          </cell>
        </row>
        <row r="112">
          <cell r="W112">
            <v>8.5057272479149848E-5</v>
          </cell>
          <cell r="X112">
            <v>-1.0298527698249238E-4</v>
          </cell>
          <cell r="Y112">
            <v>7.2093554559837791E-5</v>
          </cell>
        </row>
        <row r="113">
          <cell r="W113">
            <v>-0.12089971718127816</v>
          </cell>
          <cell r="X113">
            <v>-0.11713442651453425</v>
          </cell>
          <cell r="Y113">
            <v>-0.11699727225799465</v>
          </cell>
        </row>
        <row r="114">
          <cell r="W114">
            <v>-7.3292391590178529E-2</v>
          </cell>
          <cell r="X114">
            <v>-7.1690313340285861E-2</v>
          </cell>
          <cell r="Y114">
            <v>-7.0929711495684111E-2</v>
          </cell>
        </row>
        <row r="115">
          <cell r="W115">
            <v>-6.1429739743587175E-2</v>
          </cell>
          <cell r="X115">
            <v>-5.4898327658880308E-2</v>
          </cell>
          <cell r="Y115">
            <v>-5.361687927438713E-2</v>
          </cell>
        </row>
        <row r="116">
          <cell r="W116">
            <v>-7.5823688628348651E-2</v>
          </cell>
          <cell r="X116">
            <v>-6.4073934910365948E-2</v>
          </cell>
          <cell r="Y116">
            <v>-6.2855107233712793E-2</v>
          </cell>
        </row>
        <row r="117">
          <cell r="W117">
            <v>-6.4411595105628994E-4</v>
          </cell>
          <cell r="X117">
            <v>-1.1571683149108614E-3</v>
          </cell>
          <cell r="Y117">
            <v>-8.4656098885371733E-4</v>
          </cell>
        </row>
        <row r="118">
          <cell r="W118">
            <v>-2.0222591028479231E-4</v>
          </cell>
          <cell r="X118">
            <v>-5.9166056890097574E-4</v>
          </cell>
          <cell r="Y118">
            <v>-6.259582471694336E-4</v>
          </cell>
        </row>
        <row r="138">
          <cell r="C138">
            <v>1.0008442806627054</v>
          </cell>
          <cell r="D138">
            <v>0.94255751352229722</v>
          </cell>
        </row>
      </sheetData>
      <sheetData sheetId="2">
        <row r="107">
          <cell r="W107">
            <v>-5.6989421452711873E-2</v>
          </cell>
          <cell r="X107">
            <v>-5.4975857636409331E-2</v>
          </cell>
          <cell r="Y107">
            <v>-5.5394500148881809E-2</v>
          </cell>
        </row>
        <row r="108">
          <cell r="W108">
            <v>-4.1738024550869585E-2</v>
          </cell>
          <cell r="X108">
            <v>-4.0743487162339054E-2</v>
          </cell>
          <cell r="Y108">
            <v>-3.9930561999908798E-2</v>
          </cell>
        </row>
        <row r="109">
          <cell r="W109">
            <v>-3.6834946175795913E-2</v>
          </cell>
          <cell r="X109">
            <v>-3.323502180816762E-2</v>
          </cell>
          <cell r="Y109">
            <v>-3.4091739635667917E-2</v>
          </cell>
        </row>
        <row r="110">
          <cell r="W110">
            <v>-4.190765369936611E-2</v>
          </cell>
          <cell r="X110">
            <v>-3.6892099620326801E-2</v>
          </cell>
          <cell r="Y110">
            <v>-3.9259860544248792E-2</v>
          </cell>
        </row>
        <row r="111">
          <cell r="W111">
            <v>1.7368690367769446E-4</v>
          </cell>
          <cell r="X111">
            <v>3.1254601221819556E-4</v>
          </cell>
          <cell r="Y111">
            <v>7.0986299093500627E-4</v>
          </cell>
        </row>
        <row r="112">
          <cell r="W112">
            <v>-1.0376536244599555E-4</v>
          </cell>
          <cell r="X112">
            <v>4.2141951525687116E-4</v>
          </cell>
          <cell r="Y112">
            <v>-3.7985480881058686E-4</v>
          </cell>
        </row>
        <row r="113">
          <cell r="W113">
            <v>-5.41482633740877E-2</v>
          </cell>
          <cell r="X113">
            <v>-5.1494501577666996E-2</v>
          </cell>
          <cell r="Y113">
            <v>-5.1584198248966796E-2</v>
          </cell>
        </row>
        <row r="114">
          <cell r="W114">
            <v>-4.620242216530912E-2</v>
          </cell>
          <cell r="X114">
            <v>-4.4252246451877586E-2</v>
          </cell>
          <cell r="Y114">
            <v>-4.2064357772915256E-2</v>
          </cell>
        </row>
        <row r="115">
          <cell r="W115">
            <v>-4.1490025185556056E-2</v>
          </cell>
          <cell r="X115">
            <v>-3.4957779405978218E-2</v>
          </cell>
          <cell r="Y115">
            <v>-3.6717432785076776E-2</v>
          </cell>
        </row>
        <row r="116">
          <cell r="W116">
            <v>-5.266664546260047E-2</v>
          </cell>
          <cell r="X116">
            <v>-3.4024582554449623E-2</v>
          </cell>
          <cell r="Y116">
            <v>-3.4652767477128421E-2</v>
          </cell>
        </row>
        <row r="117">
          <cell r="W117">
            <v>-1.2361210250847465E-3</v>
          </cell>
          <cell r="X117">
            <v>-4.2630680195121506E-4</v>
          </cell>
          <cell r="Y117">
            <v>-7.4393096401315084E-4</v>
          </cell>
        </row>
        <row r="118">
          <cell r="W118">
            <v>-6.2129775678043675E-5</v>
          </cell>
          <cell r="X118">
            <v>2.09145488371143E-4</v>
          </cell>
          <cell r="Y118">
            <v>-7.812294367971484E-4</v>
          </cell>
        </row>
        <row r="138">
          <cell r="C138">
            <v>0.96539650621922057</v>
          </cell>
          <cell r="D138">
            <v>0.94712341010707646</v>
          </cell>
        </row>
      </sheetData>
      <sheetData sheetId="3">
        <row r="107">
          <cell r="W107">
            <v>-4.1158137516010794E-2</v>
          </cell>
          <cell r="X107">
            <v>-3.8795294758366038E-2</v>
          </cell>
          <cell r="Y107">
            <v>-3.9114915603837952E-2</v>
          </cell>
        </row>
        <row r="108">
          <cell r="W108">
            <v>-9.4562627755149786E-3</v>
          </cell>
          <cell r="X108">
            <v>-8.8165715588325588E-3</v>
          </cell>
          <cell r="Y108">
            <v>-9.1217352287845388E-3</v>
          </cell>
        </row>
        <row r="109">
          <cell r="W109">
            <v>-2.0634581175500044E-2</v>
          </cell>
          <cell r="X109">
            <v>-1.7903481690189016E-2</v>
          </cell>
          <cell r="Y109">
            <v>-2.0340578234160134E-2</v>
          </cell>
        </row>
        <row r="110">
          <cell r="W110">
            <v>-1.6699425843529792E-2</v>
          </cell>
          <cell r="X110">
            <v>-1.0517457410191389E-2</v>
          </cell>
          <cell r="Y110">
            <v>-1.4624108888070309E-2</v>
          </cell>
        </row>
        <row r="111">
          <cell r="W111">
            <v>-7.9888571894115579E-5</v>
          </cell>
          <cell r="X111">
            <v>5.5196311219818384E-4</v>
          </cell>
          <cell r="Y111">
            <v>-1.725895055254556E-4</v>
          </cell>
        </row>
        <row r="112">
          <cell r="W112">
            <v>1.3871400306197934E-4</v>
          </cell>
          <cell r="X112">
            <v>-6.5744034936848772E-4</v>
          </cell>
          <cell r="Y112">
            <v>3.0538317396999748E-4</v>
          </cell>
        </row>
        <row r="113">
          <cell r="W113">
            <v>-3.5491750711513191E-2</v>
          </cell>
          <cell r="X113">
            <v>-3.3251417858406351E-2</v>
          </cell>
          <cell r="Y113">
            <v>-3.3304650430401504E-2</v>
          </cell>
        </row>
        <row r="114">
          <cell r="W114">
            <v>-9.4187937552773215E-3</v>
          </cell>
          <cell r="X114">
            <v>-1.0909890635458469E-2</v>
          </cell>
          <cell r="Y114">
            <v>-6.1242918963502202E-3</v>
          </cell>
        </row>
        <row r="115">
          <cell r="W115">
            <v>-2.3767214031600203E-2</v>
          </cell>
          <cell r="X115">
            <v>-1.6682833283339471E-2</v>
          </cell>
          <cell r="Y115">
            <v>-9.7920945336630316E-3</v>
          </cell>
        </row>
        <row r="116">
          <cell r="W116">
            <v>-2.3667937888522284E-2</v>
          </cell>
          <cell r="X116">
            <v>3.7773638519875696E-3</v>
          </cell>
          <cell r="Y116">
            <v>9.2817693568592041E-4</v>
          </cell>
        </row>
        <row r="117">
          <cell r="W117">
            <v>9.1747860231583545E-5</v>
          </cell>
          <cell r="X117">
            <v>5.2546719658554952E-3</v>
          </cell>
          <cell r="Y117">
            <v>1.2341957797195047E-3</v>
          </cell>
        </row>
        <row r="118">
          <cell r="W118">
            <v>-6.2548137291473793E-4</v>
          </cell>
          <cell r="X118">
            <v>-1.0266488373888438E-3</v>
          </cell>
          <cell r="Y118">
            <v>3.7421186275393703E-4</v>
          </cell>
        </row>
        <row r="138">
          <cell r="C138">
            <v>1.0044869466678699</v>
          </cell>
          <cell r="D138">
            <v>0.9794726196697966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51"/>
  <sheetViews>
    <sheetView topLeftCell="F12" workbookViewId="0">
      <selection activeCell="T15" sqref="T15"/>
    </sheetView>
  </sheetViews>
  <sheetFormatPr defaultRowHeight="14.5"/>
  <cols>
    <col min="1" max="1" width="26.26953125" customWidth="1"/>
    <col min="6" max="6" width="1.7265625" customWidth="1"/>
    <col min="11" max="11" width="2.54296875" customWidth="1"/>
    <col min="16" max="16" width="3.453125" customWidth="1"/>
    <col min="21" max="21" width="3.08984375" customWidth="1"/>
    <col min="22" max="24" width="8.7265625" style="16"/>
    <col min="26" max="26" width="2.1796875" customWidth="1"/>
    <col min="27" max="29" width="8.7265625" style="19"/>
    <col min="31" max="31" width="1.6328125" customWidth="1"/>
  </cols>
  <sheetData>
    <row r="1" spans="1:35" ht="15" thickBot="1">
      <c r="C1" t="s">
        <v>20</v>
      </c>
      <c r="H1" t="s">
        <v>21</v>
      </c>
      <c r="M1" t="s">
        <v>22</v>
      </c>
      <c r="R1" t="s">
        <v>23</v>
      </c>
      <c r="W1" s="16" t="s">
        <v>24</v>
      </c>
      <c r="AB1" s="19" t="s">
        <v>25</v>
      </c>
      <c r="AG1" t="s">
        <v>26</v>
      </c>
    </row>
    <row r="2" spans="1:35">
      <c r="B2" t="s">
        <v>0</v>
      </c>
      <c r="G2" s="29" t="s">
        <v>0</v>
      </c>
      <c r="H2" s="30"/>
      <c r="I2" s="31"/>
      <c r="L2" t="s">
        <v>0</v>
      </c>
      <c r="Q2" t="s">
        <v>0</v>
      </c>
      <c r="V2" s="16" t="s">
        <v>0</v>
      </c>
      <c r="AA2" s="19" t="s">
        <v>0</v>
      </c>
      <c r="AF2" t="s">
        <v>0</v>
      </c>
    </row>
    <row r="3" spans="1:35" ht="15" thickBot="1">
      <c r="B3" t="s">
        <v>1</v>
      </c>
      <c r="C3" t="s">
        <v>2</v>
      </c>
      <c r="D3" t="s">
        <v>3</v>
      </c>
      <c r="G3" s="2" t="s">
        <v>1</v>
      </c>
      <c r="H3" s="3" t="s">
        <v>2</v>
      </c>
      <c r="I3" s="4" t="s">
        <v>3</v>
      </c>
      <c r="L3" t="s">
        <v>1</v>
      </c>
      <c r="M3" t="s">
        <v>2</v>
      </c>
      <c r="N3" t="s">
        <v>3</v>
      </c>
      <c r="Q3" t="s">
        <v>1</v>
      </c>
      <c r="R3" t="s">
        <v>2</v>
      </c>
      <c r="S3" t="s">
        <v>3</v>
      </c>
      <c r="V3" s="16" t="s">
        <v>1</v>
      </c>
      <c r="W3" s="16" t="s">
        <v>2</v>
      </c>
      <c r="X3" s="16" t="s">
        <v>3</v>
      </c>
      <c r="AA3" s="19" t="s">
        <v>1</v>
      </c>
      <c r="AB3" s="19" t="s">
        <v>2</v>
      </c>
      <c r="AC3" s="19" t="s">
        <v>3</v>
      </c>
      <c r="AF3" t="s">
        <v>1</v>
      </c>
      <c r="AG3" t="s">
        <v>2</v>
      </c>
      <c r="AH3" t="s">
        <v>3</v>
      </c>
    </row>
    <row r="4" spans="1:35">
      <c r="A4" t="s">
        <v>8</v>
      </c>
      <c r="B4" s="14">
        <v>-3.258477254978679E-2</v>
      </c>
      <c r="C4" s="14">
        <v>-4.0974752044004137E-2</v>
      </c>
      <c r="D4" s="14">
        <v>-3.9331150662689475E-2</v>
      </c>
      <c r="E4" s="22">
        <f>AVERAGE(B4,B5)</f>
        <v>-3.0464989342727445E-2</v>
      </c>
      <c r="G4" s="5">
        <f>'[1]AI-SCC'!W107</f>
        <v>-0.11274847901520346</v>
      </c>
      <c r="H4" s="6">
        <f>'[1]AI-SCC'!X107</f>
        <v>-0.11116388256058529</v>
      </c>
      <c r="I4" s="7">
        <f>'[1]AI-SCC'!Y107</f>
        <v>-0.11199792172618554</v>
      </c>
      <c r="J4" s="22">
        <f>AVERAGE(G4,G5)</f>
        <v>-8.9519887022450909E-2</v>
      </c>
      <c r="L4" s="14">
        <v>-0.14815536875584975</v>
      </c>
      <c r="M4" s="14">
        <v>-0.15462339023884566</v>
      </c>
      <c r="N4" s="14">
        <v>-0.15344763164941808</v>
      </c>
      <c r="O4" s="22">
        <f>AVERAGE(L4,L5)</f>
        <v>-0.11785051389294518</v>
      </c>
      <c r="Q4" s="14">
        <v>-0.14811079782745659</v>
      </c>
      <c r="R4" s="14">
        <v>-0.14626631779857491</v>
      </c>
      <c r="S4" s="14">
        <v>-0.14688349608788964</v>
      </c>
      <c r="T4" s="22">
        <f>AVERAGE(Q4,Q5)</f>
        <v>-0.1199256674329883</v>
      </c>
      <c r="V4" s="17">
        <v>-0.18370467679715616</v>
      </c>
      <c r="W4" s="17">
        <v>-0.18984878229849134</v>
      </c>
      <c r="X4" s="17">
        <v>-0.18858809766925103</v>
      </c>
      <c r="Y4" s="22">
        <f>AVERAGE(V4,V5)</f>
        <v>-0.1469758657477151</v>
      </c>
      <c r="AA4" s="20">
        <v>-0.18469034348898095</v>
      </c>
      <c r="AB4" s="20">
        <v>-0.18345508898626314</v>
      </c>
      <c r="AC4" s="20">
        <v>-0.18461753659555205</v>
      </c>
      <c r="AD4" s="22">
        <f>AVERAGE(AA4,AA5)</f>
        <v>-0.14586501626230874</v>
      </c>
      <c r="AF4" s="14">
        <v>-0.20234741876818488</v>
      </c>
      <c r="AG4" s="14">
        <v>-0.20484373412010104</v>
      </c>
      <c r="AH4" s="14">
        <v>-0.20547620318650259</v>
      </c>
      <c r="AI4" s="22">
        <f>AVERAGE(AF4,AF5)</f>
        <v>-0.1584341686602701</v>
      </c>
    </row>
    <row r="5" spans="1:35">
      <c r="A5" t="s">
        <v>9</v>
      </c>
      <c r="B5" s="14">
        <v>-2.83452061356681E-2</v>
      </c>
      <c r="C5" s="14">
        <v>-3.4743833346412706E-2</v>
      </c>
      <c r="D5" s="14">
        <v>-3.1649279695814991E-2</v>
      </c>
      <c r="E5" s="22"/>
      <c r="G5" s="8">
        <f>'[1]AI-SCC'!W108</f>
        <v>-6.6291295029698355E-2</v>
      </c>
      <c r="H5" s="9">
        <f>'[1]AI-SCC'!X108</f>
        <v>-6.5171632015621123E-2</v>
      </c>
      <c r="I5" s="10">
        <f>'[1]AI-SCC'!Y108</f>
        <v>-6.4716024321107596E-2</v>
      </c>
      <c r="J5" s="22"/>
      <c r="L5" s="14">
        <v>-8.7545659030040607E-2</v>
      </c>
      <c r="M5" s="14">
        <v>-9.1441922321800345E-2</v>
      </c>
      <c r="N5" s="14">
        <v>-8.9675411129823801E-2</v>
      </c>
      <c r="O5" s="22"/>
      <c r="Q5" s="14">
        <v>-9.1740537038520004E-2</v>
      </c>
      <c r="R5" s="14">
        <v>-9.0572735724819498E-2</v>
      </c>
      <c r="S5" s="14">
        <v>-8.9094818043934876E-2</v>
      </c>
      <c r="T5" s="22"/>
      <c r="V5" s="17">
        <v>-0.11024705469827406</v>
      </c>
      <c r="W5" s="17">
        <v>-0.11416291001822057</v>
      </c>
      <c r="X5" s="17">
        <v>-0.11207978986382044</v>
      </c>
      <c r="Y5" s="22"/>
      <c r="AA5" s="20">
        <v>-0.10703968903563654</v>
      </c>
      <c r="AB5" s="20">
        <v>-0.10530155652627401</v>
      </c>
      <c r="AC5" s="20">
        <v>-0.10501511557079751</v>
      </c>
      <c r="AD5" s="22"/>
      <c r="AF5" s="14">
        <v>-0.11452091855235533</v>
      </c>
      <c r="AG5" s="14">
        <v>-0.1138238498221068</v>
      </c>
      <c r="AH5" s="14">
        <v>-0.11353828253430007</v>
      </c>
      <c r="AI5" s="22"/>
    </row>
    <row r="6" spans="1:35">
      <c r="A6" t="s">
        <v>10</v>
      </c>
      <c r="B6" s="14">
        <v>-1.2854127505909085E-3</v>
      </c>
      <c r="C6" s="14">
        <v>-1.6704830837056539E-3</v>
      </c>
      <c r="D6" s="14">
        <v>-1.5434546382814829E-3</v>
      </c>
      <c r="E6" s="22">
        <f>AVERAGE(B6,B7)</f>
        <v>-3.4868345654033295E-3</v>
      </c>
      <c r="G6" s="8">
        <f>'[1]AI-SCC'!W109</f>
        <v>-5.3291736686619295E-2</v>
      </c>
      <c r="H6" s="9">
        <f>'[1]AI-SCC'!X109</f>
        <v>-5.0551208117852797E-2</v>
      </c>
      <c r="I6" s="10">
        <f>'[1]AI-SCC'!Y109</f>
        <v>-5.0794691299032191E-2</v>
      </c>
      <c r="J6" s="22">
        <f>AVERAGE(G6,G7)</f>
        <v>-5.797553091671806E-2</v>
      </c>
      <c r="L6" s="14">
        <v>-5.502612692138642E-2</v>
      </c>
      <c r="M6" s="14">
        <v>-5.2045590019839716E-2</v>
      </c>
      <c r="N6" s="14">
        <v>-5.2284234034719157E-2</v>
      </c>
      <c r="O6" s="22">
        <f>AVERAGE(L6,L7)</f>
        <v>-6.4671266923384207E-2</v>
      </c>
      <c r="Q6" s="14">
        <v>-7.2755098074078095E-2</v>
      </c>
      <c r="R6" s="14">
        <v>-6.9388240512974542E-2</v>
      </c>
      <c r="S6" s="14">
        <v>-6.9727341589025438E-2</v>
      </c>
      <c r="T6" s="22">
        <f>AVERAGE(Q6,Q7)</f>
        <v>-9.0492393017456652E-2</v>
      </c>
      <c r="V6" s="17">
        <v>-7.4584916995967976E-2</v>
      </c>
      <c r="W6" s="17">
        <v>-7.1107483174232544E-2</v>
      </c>
      <c r="X6" s="17">
        <v>-7.1251093444472557E-2</v>
      </c>
      <c r="Y6" s="22">
        <f>AVERAGE(V6,V7)</f>
        <v>-9.6572335698408979E-2</v>
      </c>
      <c r="AA6" s="20">
        <v>-0.10975552696758883</v>
      </c>
      <c r="AB6" s="20">
        <v>-0.10603937677917508</v>
      </c>
      <c r="AC6" s="20">
        <v>-0.10652110976443269</v>
      </c>
      <c r="AD6" s="22">
        <f>AVERAGE(AA6,AA7)</f>
        <v>-0.12145693719194928</v>
      </c>
      <c r="AF6" s="14">
        <v>-0.11050472759710506</v>
      </c>
      <c r="AG6" s="14">
        <v>-0.10691132098252287</v>
      </c>
      <c r="AH6" s="14">
        <v>-0.10716164646611248</v>
      </c>
      <c r="AI6" s="22">
        <f>AVERAGE(AF6,AF7)</f>
        <v>-0.12585217665046844</v>
      </c>
    </row>
    <row r="7" spans="1:35">
      <c r="A7" t="s">
        <v>11</v>
      </c>
      <c r="B7" s="14">
        <v>-5.6882563802157504E-3</v>
      </c>
      <c r="C7" s="14">
        <v>-7.0714776061587825E-3</v>
      </c>
      <c r="D7" s="14">
        <v>-6.4834016325862054E-3</v>
      </c>
      <c r="E7" s="22"/>
      <c r="G7" s="8">
        <f>'[1]AI-SCC'!W110</f>
        <v>-6.2659325146816824E-2</v>
      </c>
      <c r="H7" s="9">
        <f>'[1]AI-SCC'!X110</f>
        <v>-5.8306279521424642E-2</v>
      </c>
      <c r="I7" s="10">
        <f>'[1]AI-SCC'!Y110</f>
        <v>-5.7971584504035722E-2</v>
      </c>
      <c r="J7" s="22"/>
      <c r="L7" s="14">
        <v>-7.4316406925381995E-2</v>
      </c>
      <c r="M7" s="14">
        <v>-7.1992544347086462E-2</v>
      </c>
      <c r="N7" s="14">
        <v>-7.0500262868227637E-2</v>
      </c>
      <c r="O7" s="22"/>
      <c r="Q7" s="14">
        <v>-0.10822968796083521</v>
      </c>
      <c r="R7" s="14">
        <v>-0.10144538965542915</v>
      </c>
      <c r="S7" s="14">
        <v>-0.10113908503955116</v>
      </c>
      <c r="T7" s="22"/>
      <c r="V7" s="17">
        <v>-0.11855975440084998</v>
      </c>
      <c r="W7" s="17">
        <v>-0.11408836986192639</v>
      </c>
      <c r="X7" s="17">
        <v>-0.11273996222555793</v>
      </c>
      <c r="Y7" s="22"/>
      <c r="AA7" s="20">
        <v>-0.13315834741630972</v>
      </c>
      <c r="AB7" s="20">
        <v>-0.12843228950028918</v>
      </c>
      <c r="AC7" s="20">
        <v>-0.1270252357565943</v>
      </c>
      <c r="AD7" s="22"/>
      <c r="AF7" s="14">
        <v>-0.14119962570383182</v>
      </c>
      <c r="AG7" s="14">
        <v>-0.1376042704182372</v>
      </c>
      <c r="AH7" s="14">
        <v>-0.13521513035347732</v>
      </c>
      <c r="AI7" s="22"/>
    </row>
    <row r="8" spans="1:35">
      <c r="A8" t="s">
        <v>12</v>
      </c>
      <c r="B8" s="14">
        <v>-6.1589819863039352E-6</v>
      </c>
      <c r="C8" s="14">
        <v>4.6692684945170981E-5</v>
      </c>
      <c r="D8" s="14">
        <v>-2.7792417020666704E-5</v>
      </c>
      <c r="E8" s="22"/>
      <c r="G8" s="8">
        <f>'[1]AI-SCC'!W111</f>
        <v>-6.3016602861043491E-4</v>
      </c>
      <c r="H8" s="9">
        <f>'[1]AI-SCC'!X111</f>
        <v>-3.7124824742162943E-4</v>
      </c>
      <c r="I8" s="10">
        <f>'[1]AI-SCC'!Y111</f>
        <v>-4.1941688579361092E-4</v>
      </c>
      <c r="J8" s="22"/>
      <c r="L8" s="14">
        <v>-5.9450187892551298E-4</v>
      </c>
      <c r="M8" s="14">
        <v>-4.0265017635487954E-4</v>
      </c>
      <c r="N8" s="14">
        <v>-3.7311365544434594E-4</v>
      </c>
      <c r="O8" s="22"/>
      <c r="Q8" s="14">
        <v>-5.980188356001781E-4</v>
      </c>
      <c r="R8" s="14">
        <v>-1.9175306277074977E-4</v>
      </c>
      <c r="S8" s="14">
        <v>-5.2156651085488726E-4</v>
      </c>
      <c r="T8" s="22"/>
      <c r="V8" s="17">
        <v>-6.1256435564982503E-4</v>
      </c>
      <c r="W8" s="17">
        <v>-1.9599894651245453E-4</v>
      </c>
      <c r="X8" s="17">
        <v>-5.0957724328082321E-4</v>
      </c>
      <c r="Y8" s="22"/>
      <c r="AA8" s="20">
        <v>-6.0251583192871827E-4</v>
      </c>
      <c r="AB8" s="20">
        <v>-5.0887865449822378E-4</v>
      </c>
      <c r="AC8" s="20">
        <v>-4.5317227191610243E-4</v>
      </c>
      <c r="AD8" s="22"/>
      <c r="AF8" s="14">
        <v>-5.1315745731428386E-4</v>
      </c>
      <c r="AG8" s="14">
        <v>-4.0196565101713322E-4</v>
      </c>
      <c r="AH8" s="14">
        <v>-5.6498831177509423E-4</v>
      </c>
      <c r="AI8" s="22"/>
    </row>
    <row r="9" spans="1:35">
      <c r="A9" t="s">
        <v>13</v>
      </c>
      <c r="B9" s="14">
        <v>1.3128662309180861E-4</v>
      </c>
      <c r="C9" s="14">
        <v>1.7355876701763417E-5</v>
      </c>
      <c r="D9" s="14">
        <v>6.6607185660039203E-5</v>
      </c>
      <c r="E9" s="22"/>
      <c r="G9" s="8">
        <f>'[1]AI-SCC'!W112</f>
        <v>8.5057272479149848E-5</v>
      </c>
      <c r="H9" s="9">
        <f>'[1]AI-SCC'!X112</f>
        <v>-1.0298527698249238E-4</v>
      </c>
      <c r="I9" s="10">
        <f>'[1]AI-SCC'!Y112</f>
        <v>7.2093554559837791E-5</v>
      </c>
      <c r="J9" s="22"/>
      <c r="L9" s="14">
        <v>3.3786760483822675E-6</v>
      </c>
      <c r="M9" s="14">
        <v>-7.5726994944014248E-5</v>
      </c>
      <c r="N9" s="14">
        <v>-1.1181733220522183E-4</v>
      </c>
      <c r="O9" s="22"/>
      <c r="Q9" s="14">
        <v>-8.5557321436890987E-5</v>
      </c>
      <c r="R9" s="14">
        <v>-1.3059911987423067E-4</v>
      </c>
      <c r="S9" s="14">
        <v>-1.2951198014049536E-4</v>
      </c>
      <c r="T9" s="22"/>
      <c r="V9" s="17">
        <v>-1.0049779882259635E-4</v>
      </c>
      <c r="W9" s="17">
        <v>-1.2975194656922318E-4</v>
      </c>
      <c r="X9" s="17">
        <v>-1.4327221693238856E-4</v>
      </c>
      <c r="Y9" s="22"/>
      <c r="AA9" s="20">
        <v>-4.7023220871189597E-5</v>
      </c>
      <c r="AB9" s="20">
        <v>1.630388005768868E-5</v>
      </c>
      <c r="AC9" s="20">
        <v>1.6702121744927023E-5</v>
      </c>
      <c r="AD9" s="22"/>
      <c r="AF9" s="14">
        <v>-2.0020251580660231E-4</v>
      </c>
      <c r="AG9" s="14">
        <v>-3.6036363161573437E-5</v>
      </c>
      <c r="AH9" s="14">
        <v>2.5382610245205939E-5</v>
      </c>
      <c r="AI9" s="22"/>
    </row>
    <row r="10" spans="1:35">
      <c r="A10" t="s">
        <v>14</v>
      </c>
      <c r="B10" s="14">
        <v>-2.7699932800579214E-2</v>
      </c>
      <c r="C10" s="14">
        <v>-3.3451837777100292E-2</v>
      </c>
      <c r="D10" s="14">
        <v>-3.4582631711808164E-2</v>
      </c>
      <c r="E10" s="22">
        <f>AVERAGE(B10,B11)</f>
        <v>-2.3529409475259201E-2</v>
      </c>
      <c r="G10" s="8">
        <f>'[1]AI-SCC'!W113</f>
        <v>-0.12089971718127816</v>
      </c>
      <c r="H10" s="9">
        <f>'[1]AI-SCC'!X113</f>
        <v>-0.11713442651453425</v>
      </c>
      <c r="I10" s="10">
        <f>'[1]AI-SCC'!Y113</f>
        <v>-0.11699727225799465</v>
      </c>
      <c r="J10" s="22">
        <f>AVERAGE(G10,G11)</f>
        <v>-9.7096054385728353E-2</v>
      </c>
      <c r="L10" s="14">
        <v>-0.14952292730419159</v>
      </c>
      <c r="M10" s="14">
        <v>-0.1500383945845066</v>
      </c>
      <c r="N10" s="14">
        <v>-0.14991519936282116</v>
      </c>
      <c r="O10" s="22">
        <f>AVERAGE(L10,L11)</f>
        <v>-0.11799336107577901</v>
      </c>
      <c r="Q10" s="14">
        <v>-0.15917974401124976</v>
      </c>
      <c r="R10" s="14">
        <v>-0.15473502815894805</v>
      </c>
      <c r="S10" s="14">
        <v>-0.15467444324750312</v>
      </c>
      <c r="T10" s="22">
        <f>AVERAGE(Q10,Q11)</f>
        <v>-0.13012973686971213</v>
      </c>
      <c r="V10" s="17">
        <v>-0.18690133544657395</v>
      </c>
      <c r="W10" s="17">
        <v>-0.18658555331627122</v>
      </c>
      <c r="X10" s="17">
        <v>-0.18659965956316379</v>
      </c>
      <c r="Y10" s="22">
        <f>AVERAGE(V10,V11)</f>
        <v>-0.1493331220318638</v>
      </c>
      <c r="AA10" s="20">
        <v>-0.19504948046533152</v>
      </c>
      <c r="AB10" s="20">
        <v>-0.19155893419548589</v>
      </c>
      <c r="AC10" s="20">
        <v>-0.19098985397621507</v>
      </c>
      <c r="AD10" s="22">
        <f>AVERAGE(AA10,AA11)</f>
        <v>-0.15614747689933423</v>
      </c>
      <c r="AF10" s="14">
        <v>-0.20894634462676542</v>
      </c>
      <c r="AG10" s="14">
        <v>-0.20819400873887853</v>
      </c>
      <c r="AH10" s="14">
        <v>-0.20770928598036398</v>
      </c>
      <c r="AI10" s="22">
        <f>AVERAGE(AF10,AF11)</f>
        <v>-0.16542446926495333</v>
      </c>
    </row>
    <row r="11" spans="1:35">
      <c r="A11" t="s">
        <v>15</v>
      </c>
      <c r="B11" s="14">
        <v>-1.9358886149939192E-2</v>
      </c>
      <c r="C11" s="14">
        <v>-2.8120695784698141E-2</v>
      </c>
      <c r="D11" s="14">
        <v>-2.747370165692592E-2</v>
      </c>
      <c r="E11" s="22"/>
      <c r="G11" s="8">
        <f>'[1]AI-SCC'!W114</f>
        <v>-7.3292391590178529E-2</v>
      </c>
      <c r="H11" s="9">
        <f>'[1]AI-SCC'!X114</f>
        <v>-7.1690313340285861E-2</v>
      </c>
      <c r="I11" s="10">
        <f>'[1]AI-SCC'!Y114</f>
        <v>-7.0929711495684111E-2</v>
      </c>
      <c r="J11" s="22"/>
      <c r="L11" s="14">
        <v>-8.6463794847366438E-2</v>
      </c>
      <c r="M11" s="14">
        <v>-9.1185175785122558E-2</v>
      </c>
      <c r="N11" s="14">
        <v>-9.0161420691997868E-2</v>
      </c>
      <c r="O11" s="22"/>
      <c r="Q11" s="14">
        <v>-0.1010797297281745</v>
      </c>
      <c r="R11" s="14">
        <v>-9.8531619498289508E-2</v>
      </c>
      <c r="S11" s="14">
        <v>-9.849059964486756E-2</v>
      </c>
      <c r="T11" s="22"/>
      <c r="V11" s="17">
        <v>-0.11176490861715366</v>
      </c>
      <c r="W11" s="17">
        <v>-0.11634482648240177</v>
      </c>
      <c r="X11" s="17">
        <v>-0.11568278614730815</v>
      </c>
      <c r="Y11" s="22"/>
      <c r="AA11" s="20">
        <v>-0.11724547333333693</v>
      </c>
      <c r="AB11" s="20">
        <v>-0.11448917507784584</v>
      </c>
      <c r="AC11" s="20">
        <v>-0.1136485863484048</v>
      </c>
      <c r="AD11" s="22"/>
      <c r="AF11" s="14">
        <v>-0.12190259390314123</v>
      </c>
      <c r="AG11" s="14">
        <v>-0.12268004910677435</v>
      </c>
      <c r="AH11" s="14">
        <v>-0.12113484391950782</v>
      </c>
      <c r="AI11" s="22"/>
    </row>
    <row r="12" spans="1:35">
      <c r="A12" t="s">
        <v>16</v>
      </c>
      <c r="B12" s="14">
        <v>-1.8925265933251167E-3</v>
      </c>
      <c r="C12" s="14">
        <v>-6.3306199468373126E-3</v>
      </c>
      <c r="D12" s="14">
        <v>-5.6923425979084064E-3</v>
      </c>
      <c r="E12" s="22">
        <f>AVERAGE(B12,B13)</f>
        <v>-3.7783985483319793E-3</v>
      </c>
      <c r="G12" s="8">
        <f>'[1]AI-SCC'!W115</f>
        <v>-6.1429739743587175E-2</v>
      </c>
      <c r="H12" s="9">
        <f>'[1]AI-SCC'!X115</f>
        <v>-5.4898327658880308E-2</v>
      </c>
      <c r="I12" s="10">
        <f>'[1]AI-SCC'!Y115</f>
        <v>-5.361687927438713E-2</v>
      </c>
      <c r="J12" s="22">
        <f>AVERAGE(G12,G13)</f>
        <v>-6.8626714185967913E-2</v>
      </c>
      <c r="L12" s="14">
        <v>-6.3391342103858384E-2</v>
      </c>
      <c r="M12" s="14">
        <v>-5.8381728606671957E-2</v>
      </c>
      <c r="N12" s="14">
        <v>-5.7520366046329874E-2</v>
      </c>
      <c r="O12" s="22">
        <f>AVERAGE(L12,L13)</f>
        <v>-7.502904474447189E-2</v>
      </c>
      <c r="Q12" s="14">
        <v>-8.0023366677232033E-2</v>
      </c>
      <c r="R12" s="14">
        <v>-7.2861502199093486E-2</v>
      </c>
      <c r="S12" s="14">
        <v>-7.1322842278165488E-2</v>
      </c>
      <c r="T12" s="22">
        <f>AVERAGE(Q12,Q13)</f>
        <v>-0.1010053387241204</v>
      </c>
      <c r="V12" s="17">
        <v>-8.1957196905026453E-2</v>
      </c>
      <c r="W12" s="17">
        <v>-7.6695691618935136E-2</v>
      </c>
      <c r="X12" s="17">
        <v>-7.5366918293173268E-2</v>
      </c>
      <c r="Y12" s="22">
        <f>AVERAGE(V12,V13)</f>
        <v>-0.107425186283711</v>
      </c>
      <c r="AA12" s="20">
        <v>-0.10899232085379817</v>
      </c>
      <c r="AB12" s="20">
        <v>-0.10146742604077325</v>
      </c>
      <c r="AC12" s="20">
        <v>-0.10236153664776493</v>
      </c>
      <c r="AD12" s="22">
        <f>AVERAGE(AA12,AA13)</f>
        <v>-0.12741535226530648</v>
      </c>
      <c r="AF12" s="14">
        <v>-0.10963206088300997</v>
      </c>
      <c r="AG12" s="14">
        <v>-0.10396993541524141</v>
      </c>
      <c r="AH12" s="14">
        <v>-0.10391572030457963</v>
      </c>
      <c r="AI12" s="22">
        <f>AVERAGE(AF12,AF13)</f>
        <v>-0.13197701126432268</v>
      </c>
    </row>
    <row r="13" spans="1:35">
      <c r="A13" t="s">
        <v>17</v>
      </c>
      <c r="B13" s="14">
        <v>-5.6642705033388419E-3</v>
      </c>
      <c r="C13" s="14">
        <v>-2.7086599275039425E-2</v>
      </c>
      <c r="D13" s="14">
        <v>-2.1435417140396984E-2</v>
      </c>
      <c r="E13" s="14"/>
      <c r="G13" s="8">
        <f>'[1]AI-SCC'!W116</f>
        <v>-7.5823688628348651E-2</v>
      </c>
      <c r="H13" s="9">
        <f>'[1]AI-SCC'!X116</f>
        <v>-6.4073934910365948E-2</v>
      </c>
      <c r="I13" s="10">
        <f>'[1]AI-SCC'!Y116</f>
        <v>-6.2855107233712793E-2</v>
      </c>
      <c r="L13" s="14">
        <v>-8.6666747385085396E-2</v>
      </c>
      <c r="M13" s="14">
        <v>-9.4332817518470224E-2</v>
      </c>
      <c r="N13" s="14">
        <v>-8.8524007372254632E-2</v>
      </c>
      <c r="Q13" s="14">
        <v>-0.12198731077100877</v>
      </c>
      <c r="R13" s="14">
        <v>-0.10718208258723882</v>
      </c>
      <c r="S13" s="14">
        <v>-0.10638510866296502</v>
      </c>
      <c r="V13" s="17">
        <v>-0.13289317566239556</v>
      </c>
      <c r="W13" s="17">
        <v>-0.13632941608066784</v>
      </c>
      <c r="X13" s="17">
        <v>-0.13128096661540778</v>
      </c>
      <c r="AA13" s="20">
        <v>-0.14583838367681479</v>
      </c>
      <c r="AB13" s="20">
        <v>-0.13418594896907943</v>
      </c>
      <c r="AC13" s="20">
        <v>-0.13506059328260467</v>
      </c>
      <c r="AF13" s="14">
        <v>-0.15432196164563539</v>
      </c>
      <c r="AG13" s="14">
        <v>-0.15825141952482913</v>
      </c>
      <c r="AH13" s="14">
        <v>-0.15538339721434147</v>
      </c>
    </row>
    <row r="14" spans="1:35">
      <c r="A14" t="s">
        <v>18</v>
      </c>
      <c r="B14" s="14">
        <v>1.5060212878958978E-4</v>
      </c>
      <c r="C14" s="14">
        <v>1.4937265511605347E-5</v>
      </c>
      <c r="D14" s="14">
        <v>1.6660928023437549E-5</v>
      </c>
      <c r="E14" s="14"/>
      <c r="G14" s="8">
        <f>'[1]AI-SCC'!W117</f>
        <v>-6.4411595105628994E-4</v>
      </c>
      <c r="H14" s="9">
        <f>'[1]AI-SCC'!X117</f>
        <v>-1.1571683149108614E-3</v>
      </c>
      <c r="I14" s="10">
        <f>'[1]AI-SCC'!Y117</f>
        <v>-8.4656098885371733E-4</v>
      </c>
      <c r="L14" s="14">
        <v>-7.0783131771701147E-4</v>
      </c>
      <c r="M14" s="14">
        <v>-1.0471930259419171E-3</v>
      </c>
      <c r="N14" s="14">
        <v>-8.9658073471554633E-4</v>
      </c>
      <c r="Q14" s="14">
        <v>-6.076489704036625E-4</v>
      </c>
      <c r="R14" s="14">
        <v>-1.20376821076984E-3</v>
      </c>
      <c r="S14" s="14">
        <v>-9.4968096997938289E-4</v>
      </c>
      <c r="V14" s="17">
        <v>-5.8169863821788681E-4</v>
      </c>
      <c r="W14" s="17">
        <v>-1.1673933968368022E-3</v>
      </c>
      <c r="X14" s="17">
        <v>-9.3250899819818933E-4</v>
      </c>
      <c r="AA14" s="20">
        <v>-7.2723625824289151E-4</v>
      </c>
      <c r="AB14" s="20">
        <v>-1.1372145838924874E-3</v>
      </c>
      <c r="AC14" s="20">
        <v>-1.0301207135874346E-3</v>
      </c>
      <c r="AF14" s="14">
        <v>-7.3149176088049828E-4</v>
      </c>
      <c r="AG14" s="14">
        <v>-1.0865125744309312E-3</v>
      </c>
      <c r="AH14" s="14">
        <v>-7.2480880285574756E-4</v>
      </c>
    </row>
    <row r="15" spans="1:35" ht="15" thickBot="1">
      <c r="A15" t="s">
        <v>19</v>
      </c>
      <c r="B15" s="14">
        <v>7.5889886033797538E-5</v>
      </c>
      <c r="C15" s="14">
        <v>1.2146670277102256E-4</v>
      </c>
      <c r="D15" s="14">
        <v>-2.2577111239779901E-4</v>
      </c>
      <c r="E15" s="14"/>
      <c r="G15" s="11">
        <f>'[1]AI-SCC'!W118</f>
        <v>-2.0222591028479231E-4</v>
      </c>
      <c r="H15" s="12">
        <f>'[1]AI-SCC'!X118</f>
        <v>-5.9166056890097574E-4</v>
      </c>
      <c r="I15" s="13">
        <f>'[1]AI-SCC'!Y118</f>
        <v>-6.259582471694336E-4</v>
      </c>
      <c r="L15" s="14">
        <v>-2.261687563305248E-4</v>
      </c>
      <c r="M15" s="14">
        <v>-4.8265342426839775E-4</v>
      </c>
      <c r="N15" s="14">
        <v>-6.0323413499230316E-4</v>
      </c>
      <c r="Q15" s="14">
        <v>-2.5850171534408384E-4</v>
      </c>
      <c r="R15" s="14">
        <v>-3.3451969727293918E-4</v>
      </c>
      <c r="S15" s="14">
        <v>-3.9690005835052444E-4</v>
      </c>
      <c r="V15" s="17">
        <v>-2.0923608199013843E-4</v>
      </c>
      <c r="W15" s="17">
        <v>-3.4989365599941147E-4</v>
      </c>
      <c r="X15" s="17">
        <v>-5.8589110604306827E-4</v>
      </c>
      <c r="AA15" s="20">
        <v>-1.4693110841823565E-4</v>
      </c>
      <c r="AB15" s="20">
        <v>-3.3526904751246533E-4</v>
      </c>
      <c r="AC15" s="20">
        <v>-5.2572223783853289E-4</v>
      </c>
      <c r="AF15" s="14">
        <v>-1.1394454004887145E-4</v>
      </c>
      <c r="AG15" s="14">
        <v>-2.8045264350456955E-4</v>
      </c>
      <c r="AH15" s="14">
        <v>-4.9909436995765333E-4</v>
      </c>
    </row>
    <row r="16" spans="1:35">
      <c r="A16" t="s">
        <v>4</v>
      </c>
      <c r="B16" s="15">
        <v>1.1487970337016273</v>
      </c>
      <c r="C16" s="15"/>
      <c r="D16" s="15"/>
      <c r="E16" s="15"/>
      <c r="G16" s="32">
        <f>'[1]AI-SCC'!$D$138</f>
        <v>0.94255751352229722</v>
      </c>
      <c r="H16" s="33"/>
      <c r="I16" s="34"/>
      <c r="L16" s="15">
        <v>1.3046260129168596</v>
      </c>
      <c r="M16" s="15"/>
      <c r="N16" s="15"/>
      <c r="Q16" s="15">
        <v>0.99761113843156801</v>
      </c>
      <c r="R16" s="15"/>
      <c r="S16" s="15"/>
      <c r="V16" s="18">
        <v>1.5829137742553478</v>
      </c>
      <c r="W16" s="18"/>
      <c r="X16" s="18"/>
      <c r="AA16" s="21">
        <v>0.88817229832354283</v>
      </c>
      <c r="AB16" s="21"/>
      <c r="AC16" s="21"/>
      <c r="AF16" s="15">
        <v>1.0312569783967485</v>
      </c>
      <c r="AG16" s="15"/>
      <c r="AH16" s="15"/>
    </row>
    <row r="17" spans="1:34" ht="15" thickBot="1">
      <c r="A17" t="s">
        <v>5</v>
      </c>
      <c r="B17" s="15">
        <v>1.0665877335643104</v>
      </c>
      <c r="C17" s="15"/>
      <c r="D17" s="15"/>
      <c r="E17" s="15"/>
      <c r="G17" s="26">
        <f>'[1]AI-SCC'!$C$138</f>
        <v>1.0008442806627054</v>
      </c>
      <c r="H17" s="27"/>
      <c r="I17" s="28"/>
      <c r="L17" s="15">
        <v>1.0424862689857572</v>
      </c>
      <c r="M17" s="15"/>
      <c r="N17" s="15"/>
      <c r="Q17" s="15">
        <v>0.99806521283984961</v>
      </c>
      <c r="R17" s="15"/>
      <c r="S17" s="15"/>
      <c r="V17" s="18">
        <v>1.0372009468379102</v>
      </c>
      <c r="W17" s="18"/>
      <c r="X17" s="18"/>
      <c r="AA17" s="21">
        <v>1.0057103205335509</v>
      </c>
      <c r="AB17" s="21"/>
      <c r="AC17" s="21"/>
      <c r="AF17" s="15">
        <v>1.0275459992146068</v>
      </c>
      <c r="AG17" s="15"/>
      <c r="AH17" s="15"/>
    </row>
    <row r="18" spans="1:34" ht="15" thickBot="1">
      <c r="G18" s="1"/>
      <c r="H18" s="1"/>
      <c r="I18" s="1"/>
    </row>
    <row r="19" spans="1:34">
      <c r="B19" t="s">
        <v>6</v>
      </c>
      <c r="G19" s="29" t="s">
        <v>6</v>
      </c>
      <c r="H19" s="30"/>
      <c r="I19" s="31"/>
      <c r="L19" t="s">
        <v>6</v>
      </c>
      <c r="Q19" t="s">
        <v>6</v>
      </c>
      <c r="V19" s="16" t="s">
        <v>6</v>
      </c>
      <c r="AA19" s="19" t="s">
        <v>6</v>
      </c>
      <c r="AF19" t="s">
        <v>6</v>
      </c>
    </row>
    <row r="20" spans="1:34" ht="15" thickBot="1">
      <c r="B20" t="s">
        <v>1</v>
      </c>
      <c r="C20" t="s">
        <v>2</v>
      </c>
      <c r="D20" t="s">
        <v>3</v>
      </c>
      <c r="G20" s="2" t="s">
        <v>1</v>
      </c>
      <c r="H20" s="3" t="s">
        <v>2</v>
      </c>
      <c r="I20" s="4" t="s">
        <v>3</v>
      </c>
      <c r="L20" t="s">
        <v>1</v>
      </c>
      <c r="M20" t="s">
        <v>2</v>
      </c>
      <c r="N20" t="s">
        <v>3</v>
      </c>
      <c r="Q20" t="s">
        <v>1</v>
      </c>
      <c r="R20" t="s">
        <v>2</v>
      </c>
      <c r="S20" t="s">
        <v>3</v>
      </c>
      <c r="V20" s="16" t="s">
        <v>1</v>
      </c>
      <c r="W20" s="16" t="s">
        <v>2</v>
      </c>
      <c r="X20" s="16" t="s">
        <v>3</v>
      </c>
      <c r="AA20" s="19" t="s">
        <v>1</v>
      </c>
      <c r="AB20" s="19" t="s">
        <v>2</v>
      </c>
      <c r="AC20" s="19" t="s">
        <v>3</v>
      </c>
      <c r="AF20" t="s">
        <v>1</v>
      </c>
      <c r="AG20" t="s">
        <v>2</v>
      </c>
      <c r="AH20" t="s">
        <v>3</v>
      </c>
    </row>
    <row r="21" spans="1:34">
      <c r="A21" t="s">
        <v>8</v>
      </c>
      <c r="B21" s="14">
        <v>-2.1020544667816516E-2</v>
      </c>
      <c r="C21" s="14">
        <v>-2.7562364676404716E-2</v>
      </c>
      <c r="D21" s="14">
        <v>-2.6199601858826044E-2</v>
      </c>
      <c r="E21" s="14"/>
      <c r="G21" s="5">
        <f>'[1]RA-SCC'!W107</f>
        <v>-5.6989421452711873E-2</v>
      </c>
      <c r="H21" s="6">
        <f>'[1]RA-SCC'!X107</f>
        <v>-5.4975857636409331E-2</v>
      </c>
      <c r="I21" s="7">
        <f>'[1]RA-SCC'!Y107</f>
        <v>-5.5394500148881809E-2</v>
      </c>
      <c r="L21" s="14">
        <v>-9.1780388372710589E-2</v>
      </c>
      <c r="M21" s="14">
        <v>-9.6626969133610241E-2</v>
      </c>
      <c r="N21" s="14">
        <v>-9.5097889082162476E-2</v>
      </c>
      <c r="Q21" s="14">
        <v>-7.6737681879455621E-2</v>
      </c>
      <c r="R21" s="14">
        <v>-7.3928785304668468E-2</v>
      </c>
      <c r="S21" s="14">
        <v>-7.4250787710603852E-2</v>
      </c>
      <c r="V21" s="17">
        <v>-0.11842733383768311</v>
      </c>
      <c r="W21" s="17">
        <v>-0.12251720202433188</v>
      </c>
      <c r="X21" s="17">
        <v>-0.12100151739207969</v>
      </c>
      <c r="AA21" s="20">
        <v>-9.9593447596997217E-2</v>
      </c>
      <c r="AB21" s="20">
        <v>-9.6952945024739348E-2</v>
      </c>
      <c r="AC21" s="20">
        <v>-9.7889622433111056E-2</v>
      </c>
      <c r="AF21" s="14">
        <v>-0.11221807961754333</v>
      </c>
      <c r="AG21" s="14">
        <v>-0.11298743699382781</v>
      </c>
      <c r="AH21" s="14">
        <v>-0.11320811981533103</v>
      </c>
    </row>
    <row r="22" spans="1:34">
      <c r="A22" t="s">
        <v>9</v>
      </c>
      <c r="B22" s="14">
        <v>-2.5562524288848476E-2</v>
      </c>
      <c r="C22" s="14">
        <v>-3.1726389634242763E-2</v>
      </c>
      <c r="D22" s="14">
        <v>-3.0091709620374357E-2</v>
      </c>
      <c r="E22" s="14"/>
      <c r="G22" s="8">
        <f>'[1]RA-SCC'!W108</f>
        <v>-4.1738024550869585E-2</v>
      </c>
      <c r="H22" s="9">
        <f>'[1]RA-SCC'!X108</f>
        <v>-4.0743487162339054E-2</v>
      </c>
      <c r="I22" s="10">
        <f>'[1]RA-SCC'!Y108</f>
        <v>-3.9930561999908798E-2</v>
      </c>
      <c r="L22" s="14">
        <v>-6.1665743695929254E-2</v>
      </c>
      <c r="M22" s="14">
        <v>-6.5399617107114866E-2</v>
      </c>
      <c r="N22" s="14">
        <v>-6.4108768214533068E-2</v>
      </c>
      <c r="Q22" s="14">
        <v>-5.9112840425621371E-2</v>
      </c>
      <c r="R22" s="14">
        <v>-5.8282727388290517E-2</v>
      </c>
      <c r="S22" s="14">
        <v>-5.6903477205005742E-2</v>
      </c>
      <c r="V22" s="17">
        <v>-7.7354239940092911E-2</v>
      </c>
      <c r="W22" s="17">
        <v>-8.0843267175761319E-2</v>
      </c>
      <c r="X22" s="17">
        <v>-7.906992563707621E-2</v>
      </c>
      <c r="AA22" s="20">
        <v>-7.2192098716640396E-2</v>
      </c>
      <c r="AB22" s="20">
        <v>-7.0201433849098188E-2</v>
      </c>
      <c r="AC22" s="20">
        <v>-7.0614787194443751E-2</v>
      </c>
      <c r="AF22" s="14">
        <v>-7.9149035555095559E-2</v>
      </c>
      <c r="AG22" s="14">
        <v>-7.8702469247381973E-2</v>
      </c>
      <c r="AH22" s="14">
        <v>-7.8898077541425388E-2</v>
      </c>
    </row>
    <row r="23" spans="1:34">
      <c r="A23" t="s">
        <v>10</v>
      </c>
      <c r="B23" s="14">
        <v>-1.3316922944990872E-3</v>
      </c>
      <c r="C23" s="14">
        <v>-1.6355740474039426E-3</v>
      </c>
      <c r="D23" s="14">
        <v>-1.6008179680382928E-3</v>
      </c>
      <c r="E23" s="14"/>
      <c r="G23" s="8">
        <f>'[1]RA-SCC'!W109</f>
        <v>-3.6834946175795913E-2</v>
      </c>
      <c r="H23" s="9">
        <f>'[1]RA-SCC'!X109</f>
        <v>-3.323502180816762E-2</v>
      </c>
      <c r="I23" s="10">
        <f>'[1]RA-SCC'!Y109</f>
        <v>-3.4091739635667917E-2</v>
      </c>
      <c r="L23" s="14">
        <v>-3.7907323949607274E-2</v>
      </c>
      <c r="M23" s="14">
        <v>-3.4199311768899399E-2</v>
      </c>
      <c r="N23" s="14">
        <v>-3.4656740782963935E-2</v>
      </c>
      <c r="Q23" s="14">
        <v>-4.6058832920966519E-2</v>
      </c>
      <c r="R23" s="14">
        <v>-4.2077014102949173E-2</v>
      </c>
      <c r="S23" s="14">
        <v>-4.2533683192716942E-2</v>
      </c>
      <c r="V23" s="17">
        <v>-4.8494678182888162E-2</v>
      </c>
      <c r="W23" s="17">
        <v>-4.3448459085085822E-2</v>
      </c>
      <c r="X23" s="17">
        <v>-4.3747976238761421E-2</v>
      </c>
      <c r="AA23" s="20">
        <v>-6.5325659013874493E-2</v>
      </c>
      <c r="AB23" s="20">
        <v>-5.9547677248913078E-2</v>
      </c>
      <c r="AC23" s="20">
        <v>-6.089046141343718E-2</v>
      </c>
      <c r="AF23" s="14">
        <v>-6.5915764317667214E-2</v>
      </c>
      <c r="AG23" s="14">
        <v>-6.045785035685064E-2</v>
      </c>
      <c r="AH23" s="14">
        <v>-6.2802307295113879E-2</v>
      </c>
    </row>
    <row r="24" spans="1:34">
      <c r="A24" t="s">
        <v>11</v>
      </c>
      <c r="B24" s="14">
        <v>-5.3983996598581108E-3</v>
      </c>
      <c r="C24" s="14">
        <v>-6.2431993932591245E-3</v>
      </c>
      <c r="D24" s="14">
        <v>-7.3359542926246801E-3</v>
      </c>
      <c r="E24" s="14"/>
      <c r="G24" s="8">
        <f>'[1]RA-SCC'!W110</f>
        <v>-4.190765369936611E-2</v>
      </c>
      <c r="H24" s="9">
        <f>'[1]RA-SCC'!X110</f>
        <v>-3.6892099620326801E-2</v>
      </c>
      <c r="I24" s="10">
        <f>'[1]RA-SCC'!Y110</f>
        <v>-3.9259860544248792E-2</v>
      </c>
      <c r="L24" s="14">
        <v>-5.0811426739428067E-2</v>
      </c>
      <c r="M24" s="14">
        <v>-4.9564074130802993E-2</v>
      </c>
      <c r="N24" s="14">
        <v>-4.9512482467468644E-2</v>
      </c>
      <c r="Q24" s="14">
        <v>-7.1441826334573633E-2</v>
      </c>
      <c r="R24" s="14">
        <v>-6.3891706521227443E-2</v>
      </c>
      <c r="S24" s="14">
        <v>-6.5422794081008484E-2</v>
      </c>
      <c r="V24" s="17">
        <v>-8.0701638445497159E-2</v>
      </c>
      <c r="W24" s="17">
        <v>-7.5717878095989732E-2</v>
      </c>
      <c r="X24" s="17">
        <v>-7.685064939242281E-2</v>
      </c>
      <c r="AA24" s="20">
        <v>-9.0551914616641693E-2</v>
      </c>
      <c r="AB24" s="20">
        <v>-8.4867180137974452E-2</v>
      </c>
      <c r="AC24" s="20">
        <v>-8.3935333600206663E-2</v>
      </c>
      <c r="AF24" s="14">
        <v>-9.6958205487084004E-2</v>
      </c>
      <c r="AG24" s="14">
        <v>-9.315587629194777E-2</v>
      </c>
      <c r="AH24" s="14">
        <v>-9.0906828618342539E-2</v>
      </c>
    </row>
    <row r="25" spans="1:34">
      <c r="A25" t="s">
        <v>12</v>
      </c>
      <c r="B25" s="14">
        <v>4.91587298512286E-6</v>
      </c>
      <c r="C25" s="14">
        <v>-9.2121855749416337E-4</v>
      </c>
      <c r="D25" s="14">
        <v>4.5636943217908232E-4</v>
      </c>
      <c r="E25" s="14"/>
      <c r="G25" s="8">
        <f>'[1]RA-SCC'!W111</f>
        <v>1.7368690367769446E-4</v>
      </c>
      <c r="H25" s="9">
        <f>'[1]RA-SCC'!X111</f>
        <v>3.1254601221819556E-4</v>
      </c>
      <c r="I25" s="10">
        <f>'[1]RA-SCC'!Y111</f>
        <v>7.0986299093500627E-4</v>
      </c>
      <c r="L25" s="14">
        <v>-4.2148468313074616E-5</v>
      </c>
      <c r="M25" s="14">
        <v>1.1989549506230546E-4</v>
      </c>
      <c r="N25" s="14">
        <v>6.8828298275414035E-4</v>
      </c>
      <c r="Q25" s="14">
        <v>4.7107314672611977E-5</v>
      </c>
      <c r="R25" s="14">
        <v>-1.2789634779220016E-4</v>
      </c>
      <c r="S25" s="14">
        <v>5.2493466124237109E-4</v>
      </c>
      <c r="V25" s="17">
        <v>-1.5318316307799673E-4</v>
      </c>
      <c r="W25" s="17">
        <v>2.1281888797641813E-4</v>
      </c>
      <c r="X25" s="17">
        <v>5.1381299805597358E-4</v>
      </c>
      <c r="AA25" s="20">
        <v>2.1761368553807614E-5</v>
      </c>
      <c r="AB25" s="20">
        <v>-6.1663600133510243E-4</v>
      </c>
      <c r="AC25" s="20">
        <v>7.5507863341806036E-4</v>
      </c>
      <c r="AF25" s="14">
        <v>-3.5483973392624879E-4</v>
      </c>
      <c r="AG25" s="14">
        <v>-1.1529469670811254E-3</v>
      </c>
      <c r="AH25" s="14">
        <v>1.5464708590973153E-4</v>
      </c>
    </row>
    <row r="26" spans="1:34">
      <c r="A26" t="s">
        <v>13</v>
      </c>
      <c r="B26" s="14">
        <v>-5.1819417851817207E-5</v>
      </c>
      <c r="C26" s="14">
        <v>2.7426368094929376E-4</v>
      </c>
      <c r="D26" s="14">
        <v>1.1166061412160033E-4</v>
      </c>
      <c r="E26" s="14"/>
      <c r="G26" s="8">
        <f>'[1]RA-SCC'!W112</f>
        <v>-1.0376536244599555E-4</v>
      </c>
      <c r="H26" s="9">
        <f>'[1]RA-SCC'!X112</f>
        <v>4.2141951525687116E-4</v>
      </c>
      <c r="I26" s="10">
        <f>'[1]RA-SCC'!Y112</f>
        <v>-3.7985480881058686E-4</v>
      </c>
      <c r="L26" s="14">
        <v>-5.8762869421097319E-4</v>
      </c>
      <c r="M26" s="14">
        <v>5.7165589252339277E-5</v>
      </c>
      <c r="N26" s="14">
        <v>-4.2783175634947268E-4</v>
      </c>
      <c r="Q26" s="14">
        <v>-7.0295298494282843E-5</v>
      </c>
      <c r="R26" s="14">
        <v>2.6654697830308383E-4</v>
      </c>
      <c r="S26" s="14">
        <v>2.1287329210362138E-5</v>
      </c>
      <c r="V26" s="17">
        <v>-3.1531258699285525E-4</v>
      </c>
      <c r="W26" s="17">
        <v>2.3032534635103463E-4</v>
      </c>
      <c r="X26" s="17">
        <v>-1.8593682248102539E-4</v>
      </c>
      <c r="AA26" s="20">
        <v>-3.5960862870243471E-4</v>
      </c>
      <c r="AB26" s="20">
        <v>4.2636804909990111E-4</v>
      </c>
      <c r="AC26" s="20">
        <v>-2.116906296623644E-4</v>
      </c>
      <c r="AF26" s="14">
        <v>-2.3926678676411406E-4</v>
      </c>
      <c r="AG26" s="14">
        <v>3.3112267441059995E-4</v>
      </c>
      <c r="AH26" s="14">
        <v>-2.9253590329181289E-5</v>
      </c>
    </row>
    <row r="27" spans="1:34">
      <c r="A27" t="s">
        <v>14</v>
      </c>
      <c r="B27" s="14">
        <v>-2.0661207481160737E-2</v>
      </c>
      <c r="C27" s="14">
        <v>-2.7039501995322752E-2</v>
      </c>
      <c r="D27" s="14">
        <v>-2.8192242167543569E-2</v>
      </c>
      <c r="E27" s="14"/>
      <c r="G27" s="8">
        <f>'[1]RA-SCC'!W113</f>
        <v>-5.41482633740877E-2</v>
      </c>
      <c r="H27" s="9">
        <f>'[1]RA-SCC'!X113</f>
        <v>-5.1494501577666996E-2</v>
      </c>
      <c r="I27" s="10">
        <f>'[1]RA-SCC'!Y113</f>
        <v>-5.1584198248966796E-2</v>
      </c>
      <c r="L27" s="14">
        <v>-9.0072520052957586E-2</v>
      </c>
      <c r="M27" s="14">
        <v>-9.1467737963393358E-2</v>
      </c>
      <c r="N27" s="14">
        <v>-9.1830918287959973E-2</v>
      </c>
      <c r="Q27" s="14">
        <v>-7.2147588177378694E-2</v>
      </c>
      <c r="R27" s="14">
        <v>-6.9110527368930905E-2</v>
      </c>
      <c r="S27" s="14">
        <v>-6.8992409609993685E-2</v>
      </c>
      <c r="V27" s="17">
        <v>-0.11673395519766501</v>
      </c>
      <c r="W27" s="17">
        <v>-0.11685248306883207</v>
      </c>
      <c r="X27" s="17">
        <v>-0.11706021033382745</v>
      </c>
      <c r="AA27" s="20">
        <v>-9.730247145620867E-2</v>
      </c>
      <c r="AB27" s="20">
        <v>-9.4404220179775386E-2</v>
      </c>
      <c r="AC27" s="20">
        <v>-9.3978007240452646E-2</v>
      </c>
      <c r="AF27" s="14">
        <v>-0.11006066605206195</v>
      </c>
      <c r="AG27" s="14">
        <v>-0.11087897202304924</v>
      </c>
      <c r="AH27" s="14">
        <v>-0.11064126279978748</v>
      </c>
    </row>
    <row r="28" spans="1:34">
      <c r="A28" t="s">
        <v>15</v>
      </c>
      <c r="B28" s="14">
        <v>-1.8545277792273968E-2</v>
      </c>
      <c r="C28" s="14">
        <v>-2.5881127680079885E-2</v>
      </c>
      <c r="D28" s="14">
        <v>-2.9430386776768708E-2</v>
      </c>
      <c r="E28" s="14"/>
      <c r="G28" s="8">
        <f>'[1]RA-SCC'!W114</f>
        <v>-4.620242216530912E-2</v>
      </c>
      <c r="H28" s="9">
        <f>'[1]RA-SCC'!X114</f>
        <v>-4.4252246451877586E-2</v>
      </c>
      <c r="I28" s="10">
        <f>'[1]RA-SCC'!Y114</f>
        <v>-4.2064357772915256E-2</v>
      </c>
      <c r="L28" s="14">
        <v>-5.8861922246589649E-2</v>
      </c>
      <c r="M28" s="14">
        <v>-6.2150384364401845E-2</v>
      </c>
      <c r="N28" s="14">
        <v>-6.3761212993700578E-2</v>
      </c>
      <c r="Q28" s="14">
        <v>-6.4374405311359711E-2</v>
      </c>
      <c r="R28" s="14">
        <v>-6.1197029003039666E-2</v>
      </c>
      <c r="S28" s="14">
        <v>-6.2096642447732692E-2</v>
      </c>
      <c r="V28" s="17">
        <v>-7.6224423040540196E-2</v>
      </c>
      <c r="W28" s="17">
        <v>-7.8225021398624861E-2</v>
      </c>
      <c r="X28" s="17">
        <v>-8.0898781368680783E-2</v>
      </c>
      <c r="AA28" s="20">
        <v>-7.8477685302576233E-2</v>
      </c>
      <c r="AB28" s="20">
        <v>-7.3714762834042352E-2</v>
      </c>
      <c r="AC28" s="20">
        <v>-7.445784837533076E-2</v>
      </c>
      <c r="AF28" s="14">
        <v>-8.309623908976585E-2</v>
      </c>
      <c r="AG28" s="14">
        <v>-8.2217024497211938E-2</v>
      </c>
      <c r="AH28" s="14">
        <v>-8.3942727160457448E-2</v>
      </c>
    </row>
    <row r="29" spans="1:34">
      <c r="A29" t="s">
        <v>16</v>
      </c>
      <c r="B29" s="14">
        <v>-2.9441216553728333E-3</v>
      </c>
      <c r="C29" s="14">
        <v>-6.8576776280962481E-3</v>
      </c>
      <c r="D29" s="14">
        <v>-6.5733320081113322E-3</v>
      </c>
      <c r="E29" s="14"/>
      <c r="G29" s="8">
        <f>'[1]RA-SCC'!W115</f>
        <v>-4.1490025185556056E-2</v>
      </c>
      <c r="H29" s="9">
        <f>'[1]RA-SCC'!X115</f>
        <v>-3.4957779405978218E-2</v>
      </c>
      <c r="I29" s="10">
        <f>'[1]RA-SCC'!Y115</f>
        <v>-3.6717432785076776E-2</v>
      </c>
      <c r="L29" s="14">
        <v>-4.378332752470826E-2</v>
      </c>
      <c r="M29" s="14">
        <v>-3.9772365373585195E-2</v>
      </c>
      <c r="N29" s="14">
        <v>-4.0786964428703942E-2</v>
      </c>
      <c r="Q29" s="14">
        <v>-5.2688993352511593E-2</v>
      </c>
      <c r="R29" s="14">
        <v>-4.6063496028492468E-2</v>
      </c>
      <c r="S29" s="14">
        <v>-4.4043691738006041E-2</v>
      </c>
      <c r="V29" s="17">
        <v>-5.4983433482658661E-2</v>
      </c>
      <c r="W29" s="17">
        <v>-5.0273312470412668E-2</v>
      </c>
      <c r="X29" s="17">
        <v>-4.8726627744702544E-2</v>
      </c>
      <c r="AA29" s="20">
        <v>-7.1512472945892414E-2</v>
      </c>
      <c r="AB29" s="20">
        <v>-6.2087216507608012E-2</v>
      </c>
      <c r="AC29" s="20">
        <v>-6.4650297569768256E-2</v>
      </c>
      <c r="AF29" s="14">
        <v>-7.284564313002112E-2</v>
      </c>
      <c r="AG29" s="14">
        <v>-6.7678226871017821E-2</v>
      </c>
      <c r="AH29" s="14">
        <v>-6.7906107347671163E-2</v>
      </c>
    </row>
    <row r="30" spans="1:34">
      <c r="A30" t="s">
        <v>17</v>
      </c>
      <c r="B30" s="14">
        <v>-5.6645949838615151E-3</v>
      </c>
      <c r="C30" s="14">
        <v>-2.6588650396934921E-2</v>
      </c>
      <c r="D30" s="14">
        <v>-2.1299151004177785E-2</v>
      </c>
      <c r="E30" s="14"/>
      <c r="G30" s="8">
        <f>'[1]RA-SCC'!W116</f>
        <v>-5.266664546260047E-2</v>
      </c>
      <c r="H30" s="9">
        <f>'[1]RA-SCC'!X116</f>
        <v>-3.4024582554449623E-2</v>
      </c>
      <c r="I30" s="10">
        <f>'[1]RA-SCC'!Y116</f>
        <v>-3.4652767477128421E-2</v>
      </c>
      <c r="L30" s="14">
        <v>-6.1491513970505229E-2</v>
      </c>
      <c r="M30" s="14">
        <v>-6.4847703418858815E-2</v>
      </c>
      <c r="N30" s="14">
        <v>-6.3764415812856523E-2</v>
      </c>
      <c r="Q30" s="14">
        <v>-8.3163893294334268E-2</v>
      </c>
      <c r="R30" s="14">
        <v>-6.1326874985251356E-2</v>
      </c>
      <c r="S30" s="14">
        <v>-6.4158802349411181E-2</v>
      </c>
      <c r="V30" s="17">
        <v>-9.3172133565794679E-2</v>
      </c>
      <c r="W30" s="17">
        <v>-9.3435916951667752E-2</v>
      </c>
      <c r="X30" s="17">
        <v>-9.2222281640110593E-2</v>
      </c>
      <c r="AA30" s="20">
        <v>-0.10181411380285166</v>
      </c>
      <c r="AB30" s="20">
        <v>-8.1765064408388932E-2</v>
      </c>
      <c r="AC30" s="20">
        <v>-8.7072512149968251E-2</v>
      </c>
      <c r="AF30" s="14">
        <v>-0.10939268984778483</v>
      </c>
      <c r="AG30" s="14">
        <v>-0.11033214688413473</v>
      </c>
      <c r="AH30" s="14">
        <v>-0.11125182552740431</v>
      </c>
    </row>
    <row r="31" spans="1:34">
      <c r="A31" t="s">
        <v>18</v>
      </c>
      <c r="B31" s="14">
        <v>-3.8505713878767001E-4</v>
      </c>
      <c r="C31" s="14">
        <v>-6.4384475505430139E-4</v>
      </c>
      <c r="D31" s="14">
        <v>7.8207726203816108E-5</v>
      </c>
      <c r="E31" s="14"/>
      <c r="G31" s="8">
        <f>'[1]RA-SCC'!W117</f>
        <v>-1.2361210250847465E-3</v>
      </c>
      <c r="H31" s="9">
        <f>'[1]RA-SCC'!X117</f>
        <v>-4.2630680195121506E-4</v>
      </c>
      <c r="I31" s="10">
        <f>'[1]RA-SCC'!Y117</f>
        <v>-7.4393096401315084E-4</v>
      </c>
      <c r="L31" s="14">
        <v>-9.4324451931204756E-4</v>
      </c>
      <c r="M31" s="14">
        <v>-1.5476804496761254E-5</v>
      </c>
      <c r="N31" s="14">
        <v>-8.5834539696094669E-4</v>
      </c>
      <c r="Q31" s="14">
        <v>-6.0969742461747245E-4</v>
      </c>
      <c r="R31" s="14">
        <v>8.1800901831741157E-5</v>
      </c>
      <c r="S31" s="14">
        <v>-7.9190699811315657E-4</v>
      </c>
      <c r="V31" s="17">
        <v>-3.0654492398995981E-4</v>
      </c>
      <c r="W31" s="17">
        <v>5.078936268114731E-4</v>
      </c>
      <c r="X31" s="17">
        <v>-2.8547155972979965E-4</v>
      </c>
      <c r="AA31" s="20">
        <v>-8.2795902539689603E-4</v>
      </c>
      <c r="AB31" s="20">
        <v>5.2426714998832225E-4</v>
      </c>
      <c r="AC31" s="20">
        <v>-5.5313556133507191E-4</v>
      </c>
      <c r="AF31" s="14">
        <v>-8.4808027149163578E-4</v>
      </c>
      <c r="AG31" s="14">
        <v>-6.927599372013038E-4</v>
      </c>
      <c r="AH31" s="14">
        <v>-1.4883290477226696E-3</v>
      </c>
    </row>
    <row r="32" spans="1:34" ht="15" thickBot="1">
      <c r="A32" t="s">
        <v>19</v>
      </c>
      <c r="B32" s="14">
        <v>-9.0547173332233832E-5</v>
      </c>
      <c r="C32" s="14">
        <v>-1.0209201439356219E-3</v>
      </c>
      <c r="D32" s="14">
        <v>-7.2366367177173485E-4</v>
      </c>
      <c r="E32" s="14"/>
      <c r="G32" s="11">
        <f>'[1]RA-SCC'!W118</f>
        <v>-6.2129775678043675E-5</v>
      </c>
      <c r="H32" s="12">
        <f>'[1]RA-SCC'!X118</f>
        <v>2.09145488371143E-4</v>
      </c>
      <c r="I32" s="13">
        <f>'[1]RA-SCC'!Y118</f>
        <v>-7.812294367971484E-4</v>
      </c>
      <c r="L32" s="14">
        <v>-6.1910659381475552E-4</v>
      </c>
      <c r="M32" s="14">
        <v>4.6201020864555797E-5</v>
      </c>
      <c r="N32" s="14">
        <v>3.0323859044956158E-4</v>
      </c>
      <c r="Q32" s="14">
        <v>-6.4530285356462214E-4</v>
      </c>
      <c r="R32" s="14">
        <v>-8.2389590762832476E-4</v>
      </c>
      <c r="S32" s="14">
        <v>3.6893154027339836E-4</v>
      </c>
      <c r="V32" s="17">
        <v>-3.9570534337718399E-4</v>
      </c>
      <c r="W32" s="17">
        <v>-9.1784404791717122E-4</v>
      </c>
      <c r="X32" s="17">
        <v>4.4345548204272056E-4</v>
      </c>
      <c r="AA32" s="20">
        <v>-5.056850860907236E-4</v>
      </c>
      <c r="AB32" s="20">
        <v>-1.8184341902622303E-3</v>
      </c>
      <c r="AC32" s="20">
        <v>2.7441392497218331E-4</v>
      </c>
      <c r="AF32" s="14">
        <v>-2.141374136421792E-4</v>
      </c>
      <c r="AG32" s="14">
        <v>-7.0760602645331128E-4</v>
      </c>
      <c r="AH32" s="14">
        <v>-1.1553340680771074E-3</v>
      </c>
    </row>
    <row r="33" spans="1:35">
      <c r="A33" t="s">
        <v>4</v>
      </c>
      <c r="B33" s="15">
        <v>1.0439777932201679</v>
      </c>
      <c r="C33" s="15"/>
      <c r="D33" s="15"/>
      <c r="E33" s="15"/>
      <c r="G33" s="32">
        <f>'[1]RA-SCC'!$D$138</f>
        <v>0.94712341010707646</v>
      </c>
      <c r="H33" s="33"/>
      <c r="I33" s="34"/>
      <c r="L33" s="15">
        <v>1.0951681986162738</v>
      </c>
      <c r="M33" s="15"/>
      <c r="N33" s="15"/>
      <c r="Q33" s="15">
        <v>0.95911159735600837</v>
      </c>
      <c r="R33" s="15"/>
      <c r="S33" s="15"/>
      <c r="V33" s="18">
        <v>1.1592307706990803</v>
      </c>
      <c r="W33" s="18"/>
      <c r="X33" s="18"/>
      <c r="AA33" s="21">
        <v>1.0072734996289163</v>
      </c>
      <c r="AB33" s="21"/>
      <c r="AC33" s="21"/>
      <c r="AF33" s="15">
        <v>1.0408640291339508</v>
      </c>
      <c r="AG33" s="15"/>
      <c r="AH33" s="15"/>
    </row>
    <row r="34" spans="1:35" ht="15" thickBot="1">
      <c r="A34" t="s">
        <v>5</v>
      </c>
      <c r="B34" s="15">
        <v>1.0139987706632523</v>
      </c>
      <c r="C34" s="15"/>
      <c r="D34" s="15"/>
      <c r="E34" s="15"/>
      <c r="G34" s="26">
        <f>'[1]RA-SCC'!$C$138</f>
        <v>0.96539650621922057</v>
      </c>
      <c r="H34" s="27"/>
      <c r="I34" s="28"/>
      <c r="L34" s="15">
        <v>1.014625242555971</v>
      </c>
      <c r="M34" s="15"/>
      <c r="N34" s="15"/>
      <c r="Q34" s="15">
        <v>0.96809176980569278</v>
      </c>
      <c r="R34" s="15"/>
      <c r="S34" s="15"/>
      <c r="V34" s="18">
        <v>1.0154679727197502</v>
      </c>
      <c r="W34" s="18"/>
      <c r="X34" s="18"/>
      <c r="AA34" s="21">
        <v>1.0051097668394569</v>
      </c>
      <c r="AB34" s="21"/>
      <c r="AC34" s="21"/>
      <c r="AF34" s="15">
        <v>1.0135238335022076</v>
      </c>
      <c r="AG34" s="15"/>
      <c r="AH34" s="15"/>
    </row>
    <row r="35" spans="1:35" ht="15" thickBot="1">
      <c r="G35" s="1"/>
      <c r="H35" s="1"/>
      <c r="I35" s="1"/>
    </row>
    <row r="36" spans="1:35">
      <c r="B36" t="s">
        <v>7</v>
      </c>
      <c r="G36" s="29" t="s">
        <v>7</v>
      </c>
      <c r="H36" s="30"/>
      <c r="I36" s="31"/>
      <c r="L36" t="s">
        <v>7</v>
      </c>
      <c r="Q36" t="s">
        <v>7</v>
      </c>
      <c r="V36" s="16" t="s">
        <v>7</v>
      </c>
      <c r="AA36" s="19" t="s">
        <v>7</v>
      </c>
      <c r="AF36" t="s">
        <v>7</v>
      </c>
    </row>
    <row r="37" spans="1:35" ht="15" thickBot="1">
      <c r="B37" t="s">
        <v>1</v>
      </c>
      <c r="C37" t="s">
        <v>2</v>
      </c>
      <c r="D37" t="s">
        <v>3</v>
      </c>
      <c r="G37" s="2" t="s">
        <v>1</v>
      </c>
      <c r="H37" s="3" t="s">
        <v>2</v>
      </c>
      <c r="I37" s="4" t="s">
        <v>3</v>
      </c>
      <c r="L37" t="s">
        <v>1</v>
      </c>
      <c r="M37" t="s">
        <v>2</v>
      </c>
      <c r="N37" t="s">
        <v>3</v>
      </c>
      <c r="Q37" t="s">
        <v>1</v>
      </c>
      <c r="R37" t="s">
        <v>2</v>
      </c>
      <c r="S37" t="s">
        <v>3</v>
      </c>
      <c r="V37" s="16" t="s">
        <v>1</v>
      </c>
      <c r="W37" s="16" t="s">
        <v>2</v>
      </c>
      <c r="X37" s="16" t="s">
        <v>3</v>
      </c>
      <c r="AA37" s="19" t="s">
        <v>1</v>
      </c>
      <c r="AB37" s="19" t="s">
        <v>2</v>
      </c>
      <c r="AC37" s="19" t="s">
        <v>3</v>
      </c>
      <c r="AF37" t="s">
        <v>1</v>
      </c>
      <c r="AG37" t="s">
        <v>2</v>
      </c>
      <c r="AH37" t="s">
        <v>3</v>
      </c>
    </row>
    <row r="38" spans="1:35">
      <c r="A38" t="s">
        <v>8</v>
      </c>
      <c r="B38" s="14">
        <v>-1.6642126360757199E-2</v>
      </c>
      <c r="C38" s="14">
        <v>-2.126706689027073E-2</v>
      </c>
      <c r="D38" s="14">
        <v>-2.0225163244838879E-2</v>
      </c>
      <c r="E38" s="22">
        <f>AVERAGE(B38,B39)</f>
        <v>-1.3106308751913343E-2</v>
      </c>
      <c r="G38" s="5">
        <f>'[1]LB-SCC'!W107</f>
        <v>-4.1158137516010794E-2</v>
      </c>
      <c r="H38" s="6">
        <f>'[1]LB-SCC'!X107</f>
        <v>-3.8795294758366038E-2</v>
      </c>
      <c r="I38" s="7">
        <f>'[1]LB-SCC'!Y107</f>
        <v>-3.9114915603837952E-2</v>
      </c>
      <c r="J38" s="22">
        <f>AVERAGE(G38,G39)</f>
        <v>-2.5307200145762886E-2</v>
      </c>
      <c r="L38" s="14">
        <v>-7.5802166336185015E-2</v>
      </c>
      <c r="M38" s="14">
        <v>-7.9142322571918625E-2</v>
      </c>
      <c r="N38" s="14">
        <v>-7.7472314034692569E-2</v>
      </c>
      <c r="O38" s="22">
        <f>AVERAGE(L38,L39)</f>
        <v>-4.8562154299918218E-2</v>
      </c>
      <c r="Q38" s="14">
        <v>-5.5269644255368178E-2</v>
      </c>
      <c r="R38" s="14">
        <v>-5.2194045976656743E-2</v>
      </c>
      <c r="S38" s="14">
        <v>-5.23612756216979E-2</v>
      </c>
      <c r="T38" s="22">
        <f>AVERAGE(Q38,Q39)</f>
        <v>-3.5581333856513533E-2</v>
      </c>
      <c r="V38" s="17">
        <v>-9.9122156430948391E-2</v>
      </c>
      <c r="W38" s="17">
        <v>-0.10174196998110503</v>
      </c>
      <c r="X38" s="17">
        <v>-0.10062443440467812</v>
      </c>
      <c r="Y38" s="22">
        <f>AVERAGE(V38,V39)</f>
        <v>-6.4742633256306303E-2</v>
      </c>
      <c r="AA38" s="20">
        <v>-6.9859967459234437E-2</v>
      </c>
      <c r="AB38" s="20">
        <v>-6.6074074441213382E-2</v>
      </c>
      <c r="AC38" s="20">
        <v>-6.7522103819802989E-2</v>
      </c>
      <c r="AD38" s="22">
        <f>AVERAGE(AA38,AA39)</f>
        <v>-4.7071383293445034E-2</v>
      </c>
      <c r="AF38" s="14">
        <v>-8.2701352452423049E-2</v>
      </c>
      <c r="AG38" s="14">
        <v>-8.2425871678366083E-2</v>
      </c>
      <c r="AH38" s="14">
        <v>-8.2770577356993849E-2</v>
      </c>
      <c r="AI38" s="22">
        <f>AVERAGE(AF38,AF39)</f>
        <v>-5.7282179129992353E-2</v>
      </c>
    </row>
    <row r="39" spans="1:35">
      <c r="A39" t="s">
        <v>9</v>
      </c>
      <c r="B39" s="14">
        <v>-9.5704911430694872E-3</v>
      </c>
      <c r="C39" s="14">
        <v>-1.3142539866814185E-2</v>
      </c>
      <c r="D39" s="14">
        <v>-1.2462641311419748E-2</v>
      </c>
      <c r="E39" s="22"/>
      <c r="G39" s="8">
        <f>'[1]LB-SCC'!W108</f>
        <v>-9.4562627755149786E-3</v>
      </c>
      <c r="H39" s="9">
        <f>'[1]LB-SCC'!X108</f>
        <v>-8.8165715588325588E-3</v>
      </c>
      <c r="I39" s="10">
        <f>'[1]LB-SCC'!Y108</f>
        <v>-9.1217352287845388E-3</v>
      </c>
      <c r="J39" s="22"/>
      <c r="L39" s="14">
        <v>-2.1322142263651422E-2</v>
      </c>
      <c r="M39" s="14">
        <v>-2.3724337000998713E-2</v>
      </c>
      <c r="N39" s="14">
        <v>-2.2616009166006062E-2</v>
      </c>
      <c r="O39" s="22"/>
      <c r="Q39" s="14">
        <v>-1.5893023457658889E-2</v>
      </c>
      <c r="R39" s="14">
        <v>-1.5444548470477798E-2</v>
      </c>
      <c r="S39" s="14">
        <v>-1.6289675761067768E-2</v>
      </c>
      <c r="T39" s="22"/>
      <c r="V39" s="17">
        <v>-3.0363110081664202E-2</v>
      </c>
      <c r="W39" s="17">
        <v>-3.2555068918194763E-2</v>
      </c>
      <c r="X39" s="17">
        <v>-3.2949055159705531E-2</v>
      </c>
      <c r="Y39" s="22"/>
      <c r="AA39" s="20">
        <v>-2.428279912765563E-2</v>
      </c>
      <c r="AB39" s="20">
        <v>-2.458045769498382E-2</v>
      </c>
      <c r="AC39" s="20">
        <v>-2.4657855724662919E-2</v>
      </c>
      <c r="AD39" s="22"/>
      <c r="AF39" s="14">
        <v>-3.1863005807561656E-2</v>
      </c>
      <c r="AG39" s="14">
        <v>-3.0612825145647726E-2</v>
      </c>
      <c r="AH39" s="14">
        <v>-3.0051239023118431E-2</v>
      </c>
      <c r="AI39" s="22"/>
    </row>
    <row r="40" spans="1:35">
      <c r="A40" t="s">
        <v>10</v>
      </c>
      <c r="B40" s="14">
        <v>-2.2647616937711557E-3</v>
      </c>
      <c r="C40" s="14">
        <v>-2.7060828783384006E-3</v>
      </c>
      <c r="D40" s="14">
        <v>-4.5732988235615557E-3</v>
      </c>
      <c r="E40" s="22">
        <f>AVERAGE(B40,B41)</f>
        <v>-3.7557607499829893E-3</v>
      </c>
      <c r="G40" s="8">
        <f>'[1]LB-SCC'!W109</f>
        <v>-2.0634581175500044E-2</v>
      </c>
      <c r="H40" s="9">
        <f>'[1]LB-SCC'!X109</f>
        <v>-1.7903481690189016E-2</v>
      </c>
      <c r="I40" s="10">
        <f>'[1]LB-SCC'!Y109</f>
        <v>-2.0340578234160134E-2</v>
      </c>
      <c r="J40" s="22">
        <f>AVERAGE(G40,G41)</f>
        <v>-1.8667003509514918E-2</v>
      </c>
      <c r="L40" s="14">
        <v>-2.1872349858003348E-2</v>
      </c>
      <c r="M40" s="14">
        <v>-2.0242407615818137E-2</v>
      </c>
      <c r="N40" s="14">
        <v>-2.0467161122113109E-2</v>
      </c>
      <c r="O40" s="22">
        <f>AVERAGE(L40,L41)</f>
        <v>-2.2790318654810071E-2</v>
      </c>
      <c r="Q40" s="14">
        <v>-2.6217424378615073E-2</v>
      </c>
      <c r="R40" s="14">
        <v>-2.2480228132060687E-2</v>
      </c>
      <c r="S40" s="14">
        <v>-2.4564170087207293E-2</v>
      </c>
      <c r="T40" s="22">
        <f>AVERAGE(Q40,Q41)</f>
        <v>-2.4975025221724123E-2</v>
      </c>
      <c r="V40" s="17">
        <v>-2.6406607030050266E-2</v>
      </c>
      <c r="W40" s="17">
        <v>-2.3472643996370723E-2</v>
      </c>
      <c r="X40" s="17">
        <v>-2.6199630880213154E-2</v>
      </c>
      <c r="Y40" s="22">
        <f>AVERAGE(V40,V41)</f>
        <v>-3.0793612013033655E-2</v>
      </c>
      <c r="AA40" s="20">
        <v>-3.5370009150377135E-2</v>
      </c>
      <c r="AB40" s="20">
        <v>-2.827760598728718E-2</v>
      </c>
      <c r="AC40" s="20">
        <v>-3.1844029322381173E-2</v>
      </c>
      <c r="AD40" s="22">
        <f>AVERAGE(AA40,AA41)</f>
        <v>-3.4443436706012742E-2</v>
      </c>
      <c r="AF40" s="14">
        <v>-3.6855448215362352E-2</v>
      </c>
      <c r="AG40" s="14">
        <v>-3.2493168250391335E-2</v>
      </c>
      <c r="AH40" s="14">
        <v>-3.5334647075467129E-2</v>
      </c>
      <c r="AI40" s="22">
        <f>AVERAGE(AF40,AF41)</f>
        <v>-3.7781270478554341E-2</v>
      </c>
    </row>
    <row r="41" spans="1:35">
      <c r="A41" t="s">
        <v>11</v>
      </c>
      <c r="B41" s="14">
        <v>-5.2467598061948229E-3</v>
      </c>
      <c r="C41" s="14">
        <v>-7.6892418054571587E-3</v>
      </c>
      <c r="D41" s="14">
        <v>-4.2962903420552534E-3</v>
      </c>
      <c r="E41" s="22"/>
      <c r="G41" s="8">
        <f>'[1]LB-SCC'!W110</f>
        <v>-1.6699425843529792E-2</v>
      </c>
      <c r="H41" s="9">
        <f>'[1]LB-SCC'!X110</f>
        <v>-1.0517457410191389E-2</v>
      </c>
      <c r="I41" s="10">
        <f>'[1]LB-SCC'!Y110</f>
        <v>-1.4624108888070309E-2</v>
      </c>
      <c r="J41" s="22"/>
      <c r="L41" s="14">
        <v>-2.3708287451616794E-2</v>
      </c>
      <c r="M41" s="14">
        <v>-2.4978114849348865E-2</v>
      </c>
      <c r="N41" s="14">
        <v>-2.0994703449145335E-2</v>
      </c>
      <c r="O41" s="22"/>
      <c r="Q41" s="14">
        <v>-2.3732626064833173E-2</v>
      </c>
      <c r="R41" s="14">
        <v>-1.7304599063435067E-2</v>
      </c>
      <c r="S41" s="14">
        <v>-1.7697230330790181E-2</v>
      </c>
      <c r="T41" s="22"/>
      <c r="V41" s="17">
        <v>-3.5180616996017045E-2</v>
      </c>
      <c r="W41" s="17">
        <v>-2.9906529171319418E-2</v>
      </c>
      <c r="X41" s="17">
        <v>-2.5697830357827467E-2</v>
      </c>
      <c r="Y41" s="22"/>
      <c r="AA41" s="20">
        <v>-3.3516864261648349E-2</v>
      </c>
      <c r="AB41" s="20">
        <v>-3.1792662532686533E-2</v>
      </c>
      <c r="AC41" s="20">
        <v>-3.0536190670684471E-2</v>
      </c>
      <c r="AD41" s="22"/>
      <c r="AF41" s="14">
        <v>-3.870709274174633E-2</v>
      </c>
      <c r="AG41" s="14">
        <v>-3.6842133660869303E-2</v>
      </c>
      <c r="AH41" s="14">
        <v>-3.1698813849726726E-2</v>
      </c>
      <c r="AI41" s="22"/>
    </row>
    <row r="42" spans="1:35">
      <c r="A42" t="s">
        <v>12</v>
      </c>
      <c r="B42" s="14">
        <v>-4.9252972749436186E-4</v>
      </c>
      <c r="C42" s="14">
        <v>1.1704979155258144E-3</v>
      </c>
      <c r="D42" s="14">
        <v>-1.5440485268836124E-4</v>
      </c>
      <c r="E42" s="22"/>
      <c r="G42" s="8">
        <f>'[1]LB-SCC'!W111</f>
        <v>-7.9888571894115579E-5</v>
      </c>
      <c r="H42" s="9">
        <f>'[1]LB-SCC'!X111</f>
        <v>5.5196311219818384E-4</v>
      </c>
      <c r="I42" s="10">
        <f>'[1]LB-SCC'!Y111</f>
        <v>-1.725895055254556E-4</v>
      </c>
      <c r="J42" s="22"/>
      <c r="L42" s="14">
        <v>-1.88126144934464E-4</v>
      </c>
      <c r="M42" s="14">
        <v>9.9811653299264336E-4</v>
      </c>
      <c r="N42" s="14">
        <v>-8.8844515702224403E-4</v>
      </c>
      <c r="O42" s="22"/>
      <c r="Q42" s="14">
        <v>1.3621629651128231E-4</v>
      </c>
      <c r="R42" s="14">
        <v>3.3809513026716864E-4</v>
      </c>
      <c r="S42" s="14">
        <v>1.2746157998155816E-4</v>
      </c>
      <c r="T42" s="22"/>
      <c r="V42" s="17">
        <v>7.3858087353717572E-4</v>
      </c>
      <c r="W42" s="17">
        <v>8.8826990717127963E-4</v>
      </c>
      <c r="X42" s="17">
        <v>-3.6494674223386259E-4</v>
      </c>
      <c r="Y42" s="22"/>
      <c r="AA42" s="20">
        <v>2.7612655690911758E-4</v>
      </c>
      <c r="AB42" s="20">
        <v>-2.9314093415044873E-4</v>
      </c>
      <c r="AC42" s="20">
        <v>-7.2033509784763528E-4</v>
      </c>
      <c r="AD42" s="22"/>
      <c r="AF42" s="14">
        <v>-7.3934277175080609E-4</v>
      </c>
      <c r="AG42" s="14">
        <v>-4.418438633035926E-5</v>
      </c>
      <c r="AH42" s="14">
        <v>6.1372661089320601E-4</v>
      </c>
      <c r="AI42" s="22"/>
    </row>
    <row r="43" spans="1:35">
      <c r="A43" t="s">
        <v>13</v>
      </c>
      <c r="B43" s="14">
        <v>-3.1996945967593948E-4</v>
      </c>
      <c r="C43" s="14">
        <v>6.8520005374828052E-5</v>
      </c>
      <c r="D43" s="14">
        <v>1.68077063996519E-4</v>
      </c>
      <c r="E43" s="22"/>
      <c r="G43" s="8">
        <f>'[1]LB-SCC'!W112</f>
        <v>1.3871400306197934E-4</v>
      </c>
      <c r="H43" s="9">
        <f>'[1]LB-SCC'!X112</f>
        <v>-6.5744034936848772E-4</v>
      </c>
      <c r="I43" s="10">
        <f>'[1]LB-SCC'!Y112</f>
        <v>3.0538317396999748E-4</v>
      </c>
      <c r="J43" s="22"/>
      <c r="L43" s="14">
        <v>1.9665470857710421E-4</v>
      </c>
      <c r="M43" s="14">
        <v>4.4456225827493867E-4</v>
      </c>
      <c r="N43" s="14">
        <v>6.7114920917787924E-4</v>
      </c>
      <c r="O43" s="22"/>
      <c r="Q43" s="14">
        <v>-4.706790380287762E-5</v>
      </c>
      <c r="R43" s="14">
        <v>1.6612043154229372E-5</v>
      </c>
      <c r="S43" s="14">
        <v>1.3414062323335862E-4</v>
      </c>
      <c r="T43" s="22"/>
      <c r="V43" s="17">
        <v>-1.8206885891519642E-4</v>
      </c>
      <c r="W43" s="17">
        <v>1.062673789692381E-4</v>
      </c>
      <c r="X43" s="17">
        <v>6.647944632753866E-5</v>
      </c>
      <c r="Y43" s="22"/>
      <c r="AA43" s="20">
        <v>5.1109293796203215E-5</v>
      </c>
      <c r="AB43" s="20">
        <v>3.0014568610781112E-4</v>
      </c>
      <c r="AC43" s="20">
        <v>6.1143703864341425E-5</v>
      </c>
      <c r="AD43" s="22"/>
      <c r="AF43" s="14">
        <v>1.7140918194458177E-4</v>
      </c>
      <c r="AG43" s="14">
        <v>1.4078101577008617E-4</v>
      </c>
      <c r="AH43" s="14">
        <v>5.2383267199052064E-4</v>
      </c>
      <c r="AI43" s="22"/>
    </row>
    <row r="44" spans="1:35">
      <c r="A44" t="s">
        <v>14</v>
      </c>
      <c r="B44" s="14">
        <v>-1.7775201332459578E-2</v>
      </c>
      <c r="C44" s="14">
        <v>-2.3093743371086273E-2</v>
      </c>
      <c r="D44" s="14">
        <v>-2.4237233509315059E-2</v>
      </c>
      <c r="E44" s="22">
        <f>AVERAGE(B44,B45)</f>
        <v>-1.1293423902047364E-2</v>
      </c>
      <c r="G44" s="8">
        <f>'[1]LB-SCC'!W113</f>
        <v>-3.5491750711513191E-2</v>
      </c>
      <c r="H44" s="9">
        <f>'[1]LB-SCC'!X113</f>
        <v>-3.3251417858406351E-2</v>
      </c>
      <c r="I44" s="10">
        <f>'[1]LB-SCC'!Y113</f>
        <v>-3.3304650430401504E-2</v>
      </c>
      <c r="J44" s="22">
        <f>AVERAGE(G44,G45)</f>
        <v>-2.2455272233395256E-2</v>
      </c>
      <c r="L44" s="14">
        <v>-7.2398652654802678E-2</v>
      </c>
      <c r="M44" s="14">
        <v>-7.3840653598131301E-2</v>
      </c>
      <c r="N44" s="14">
        <v>-7.4721703426965644E-2</v>
      </c>
      <c r="O44" s="22">
        <f>AVERAGE(L44,L45)</f>
        <v>-4.4974772350950591E-2</v>
      </c>
      <c r="Q44" s="14">
        <v>-4.7651766527694352E-2</v>
      </c>
      <c r="R44" s="14">
        <v>-4.4514805202456209E-2</v>
      </c>
      <c r="S44" s="14">
        <v>-4.480507687102616E-2</v>
      </c>
      <c r="T44" s="22">
        <f>AVERAGE(Q44,Q45)</f>
        <v>-3.3044797491291439E-2</v>
      </c>
      <c r="V44" s="17">
        <v>-9.4861404120923698E-2</v>
      </c>
      <c r="W44" s="17">
        <v>-9.577316667556883E-2</v>
      </c>
      <c r="X44" s="17">
        <v>-9.662952540294667E-2</v>
      </c>
      <c r="Y44" s="22">
        <f>AVERAGE(V44,V45)</f>
        <v>-6.0275742760244444E-2</v>
      </c>
      <c r="AA44" s="20">
        <v>-6.518805650656978E-2</v>
      </c>
      <c r="AB44" s="20">
        <v>-6.1565267089261168E-2</v>
      </c>
      <c r="AC44" s="20">
        <v>-6.247296355268972E-2</v>
      </c>
      <c r="AD44" s="22">
        <f>AVERAGE(AA44,AA45)</f>
        <v>-4.5291653891272099E-2</v>
      </c>
      <c r="AF44" s="14">
        <v>-7.6717263198154459E-2</v>
      </c>
      <c r="AG44" s="14">
        <v>-7.7327977935311029E-2</v>
      </c>
      <c r="AH44" s="14">
        <v>-7.7898808509152206E-2</v>
      </c>
      <c r="AI44" s="22">
        <f>AVERAGE(AF44,AF45)</f>
        <v>-5.3050597174828303E-2</v>
      </c>
    </row>
    <row r="45" spans="1:35">
      <c r="A45" t="s">
        <v>15</v>
      </c>
      <c r="B45" s="14">
        <v>-4.8116464716351504E-3</v>
      </c>
      <c r="C45" s="14">
        <v>-1.0550973228314248E-2</v>
      </c>
      <c r="D45" s="14">
        <v>-1.1573900031495721E-2</v>
      </c>
      <c r="E45" s="22"/>
      <c r="G45" s="8">
        <f>'[1]LB-SCC'!W114</f>
        <v>-9.4187937552773215E-3</v>
      </c>
      <c r="H45" s="9">
        <f>'[1]LB-SCC'!X114</f>
        <v>-1.0909890635458469E-2</v>
      </c>
      <c r="I45" s="10">
        <f>'[1]LB-SCC'!Y114</f>
        <v>-6.1242918963502202E-3</v>
      </c>
      <c r="J45" s="22"/>
      <c r="L45" s="14">
        <v>-1.7550892047098504E-2</v>
      </c>
      <c r="M45" s="14">
        <v>-2.1859842535291107E-2</v>
      </c>
      <c r="N45" s="14">
        <v>-2.2251540595595198E-2</v>
      </c>
      <c r="O45" s="22"/>
      <c r="Q45" s="14">
        <v>-1.8437828454888533E-2</v>
      </c>
      <c r="R45" s="14">
        <v>-1.7574610403102237E-2</v>
      </c>
      <c r="S45" s="14">
        <v>-1.2622520442477303E-2</v>
      </c>
      <c r="T45" s="22"/>
      <c r="V45" s="17">
        <v>-2.569008139956519E-2</v>
      </c>
      <c r="W45" s="17">
        <v>-2.7510261191490692E-2</v>
      </c>
      <c r="X45" s="17">
        <v>-2.4595052071536255E-2</v>
      </c>
      <c r="Y45" s="22"/>
      <c r="AA45" s="20">
        <v>-2.5395251275974418E-2</v>
      </c>
      <c r="AB45" s="20">
        <v>-2.6105304607750401E-2</v>
      </c>
      <c r="AC45" s="20">
        <v>-2.0065686622089463E-2</v>
      </c>
      <c r="AD45" s="22"/>
      <c r="AF45" s="14">
        <v>-2.9383931151502146E-2</v>
      </c>
      <c r="AG45" s="14">
        <v>-2.9576575124352189E-2</v>
      </c>
      <c r="AH45" s="14">
        <v>-2.8276483605743696E-2</v>
      </c>
      <c r="AI45" s="22"/>
    </row>
    <row r="46" spans="1:35">
      <c r="A46" t="s">
        <v>16</v>
      </c>
      <c r="B46" s="14">
        <v>-2.9615520418634356E-3</v>
      </c>
      <c r="C46" s="14">
        <v>-8.5965496917283502E-3</v>
      </c>
      <c r="D46" s="14">
        <v>-6.8064597183686848E-3</v>
      </c>
      <c r="E46" s="22">
        <f>AVERAGE(B46,B47)</f>
        <v>-5.7576755529898938E-3</v>
      </c>
      <c r="G46" s="8">
        <f>'[1]LB-SCC'!W115</f>
        <v>-2.3767214031600203E-2</v>
      </c>
      <c r="H46" s="9">
        <f>'[1]LB-SCC'!X115</f>
        <v>-1.6682833283339471E-2</v>
      </c>
      <c r="I46" s="10">
        <f>'[1]LB-SCC'!Y115</f>
        <v>-9.7920945336630316E-3</v>
      </c>
      <c r="J46" s="22">
        <f>AVERAGE(G46,G47)</f>
        <v>-2.3717575960061243E-2</v>
      </c>
      <c r="L46" s="14">
        <v>-2.7242606813838333E-2</v>
      </c>
      <c r="M46" s="14">
        <v>-2.0961073402964936E-2</v>
      </c>
      <c r="N46" s="14">
        <v>-2.0994898811478868E-2</v>
      </c>
      <c r="O46" s="22">
        <f>AVERAGE(L46,L47)</f>
        <v>-2.8018981770677048E-2</v>
      </c>
      <c r="Q46" s="14">
        <v>-2.978522438224035E-2</v>
      </c>
      <c r="R46" s="14">
        <v>-2.3690964805028969E-2</v>
      </c>
      <c r="S46" s="14">
        <v>-1.7889883572486109E-2</v>
      </c>
      <c r="T46" s="22">
        <f>AVERAGE(Q46,Q47)</f>
        <v>-2.9411663231862201E-2</v>
      </c>
      <c r="V46" s="17">
        <v>-3.127219808197107E-2</v>
      </c>
      <c r="W46" s="17">
        <v>-2.5843822970443853E-2</v>
      </c>
      <c r="X46" s="17">
        <v>-2.1009587819441955E-2</v>
      </c>
      <c r="Y46" s="22">
        <f>AVERAGE(V46,V47)</f>
        <v>-3.6019157134756258E-2</v>
      </c>
      <c r="AA46" s="20">
        <v>-3.9585575975831289E-2</v>
      </c>
      <c r="AB46" s="20">
        <v>-2.7305705545434211E-2</v>
      </c>
      <c r="AC46" s="20">
        <v>-2.8174681163491644E-2</v>
      </c>
      <c r="AD46" s="22">
        <f>AVERAGE(AA46,AA47)</f>
        <v>-4.0301996965762227E-2</v>
      </c>
      <c r="AF46" s="14">
        <v>-4.2787212074028969E-2</v>
      </c>
      <c r="AG46" s="14">
        <v>-3.2550000439667215E-2</v>
      </c>
      <c r="AH46" s="14">
        <v>-3.3979524856160959E-2</v>
      </c>
      <c r="AI46" s="22">
        <f>AVERAGE(AF46,AF47)</f>
        <v>-4.7396619387641697E-2</v>
      </c>
    </row>
    <row r="47" spans="1:35">
      <c r="A47" t="s">
        <v>17</v>
      </c>
      <c r="B47" s="14">
        <v>-8.5537990641163519E-3</v>
      </c>
      <c r="C47" s="14">
        <v>-3.2207283579699708E-2</v>
      </c>
      <c r="D47" s="14">
        <v>-1.9920267618140919E-2</v>
      </c>
      <c r="E47" s="14"/>
      <c r="G47" s="8">
        <f>'[1]LB-SCC'!W116</f>
        <v>-2.3667937888522284E-2</v>
      </c>
      <c r="H47" s="9">
        <f>'[1]LB-SCC'!X116</f>
        <v>3.7773638519875696E-3</v>
      </c>
      <c r="I47" s="10">
        <f>'[1]LB-SCC'!Y116</f>
        <v>9.2817693568592041E-4</v>
      </c>
      <c r="L47" s="14">
        <v>-2.8795356727515764E-2</v>
      </c>
      <c r="M47" s="14">
        <v>-2.9144447151163266E-2</v>
      </c>
      <c r="N47" s="14">
        <v>-2.2619437934993214E-2</v>
      </c>
      <c r="Q47" s="14">
        <v>-2.9038102081484052E-2</v>
      </c>
      <c r="R47" s="14">
        <v>1.2981530805873387E-3</v>
      </c>
      <c r="S47" s="14">
        <v>-4.3417959962991359E-3</v>
      </c>
      <c r="V47" s="17">
        <v>-4.0766116187541446E-2</v>
      </c>
      <c r="W47" s="17">
        <v>-3.3632238176670937E-2</v>
      </c>
      <c r="X47" s="17">
        <v>-2.7124479299601711E-2</v>
      </c>
      <c r="AA47" s="20">
        <v>-4.1018417955693165E-2</v>
      </c>
      <c r="AB47" s="20">
        <v>-1.5468343347816993E-2</v>
      </c>
      <c r="AC47" s="20">
        <v>-1.4557560490574883E-2</v>
      </c>
      <c r="AF47" s="14">
        <v>-5.2006026701254426E-2</v>
      </c>
      <c r="AG47" s="14">
        <v>-4.4350841637475047E-2</v>
      </c>
      <c r="AH47" s="14">
        <v>-3.7543861567454484E-2</v>
      </c>
    </row>
    <row r="48" spans="1:35">
      <c r="A48" t="s">
        <v>18</v>
      </c>
      <c r="B48" s="14">
        <v>6.3270569804507737E-4</v>
      </c>
      <c r="C48" s="14">
        <v>1.4239717982915678E-3</v>
      </c>
      <c r="D48" s="14">
        <v>3.6228451499309422E-4</v>
      </c>
      <c r="E48" s="14"/>
      <c r="G48" s="8">
        <f>'[1]LB-SCC'!W117</f>
        <v>9.1747860231583545E-5</v>
      </c>
      <c r="H48" s="9">
        <f>'[1]LB-SCC'!X117</f>
        <v>5.2546719658554952E-3</v>
      </c>
      <c r="I48" s="10">
        <f>'[1]LB-SCC'!Y117</f>
        <v>1.2341957797195047E-3</v>
      </c>
      <c r="L48" s="14">
        <v>1.4333159433688181E-4</v>
      </c>
      <c r="M48" s="14">
        <v>2.8037798513949053E-3</v>
      </c>
      <c r="N48" s="14">
        <v>-1.4339211678326969E-4</v>
      </c>
      <c r="Q48" s="14">
        <v>-6.1479809327880108E-4</v>
      </c>
      <c r="R48" s="14">
        <v>-1.5013014289121385E-3</v>
      </c>
      <c r="S48" s="14">
        <v>1.6870124216059601E-3</v>
      </c>
      <c r="V48" s="17">
        <v>-8.2492704079761836E-4</v>
      </c>
      <c r="W48" s="17">
        <v>-5.0476288796619251E-5</v>
      </c>
      <c r="X48" s="17">
        <v>-4.4638385155293392E-4</v>
      </c>
      <c r="AA48" s="20">
        <v>-3.5786798658177243E-4</v>
      </c>
      <c r="AB48" s="20">
        <v>2.3581901339180256E-3</v>
      </c>
      <c r="AC48" s="20">
        <v>-1.4068103608423366E-3</v>
      </c>
      <c r="AF48" s="14">
        <v>-1.5052960601102949E-4</v>
      </c>
      <c r="AG48" s="14">
        <v>-1.3626985126972135E-3</v>
      </c>
      <c r="AH48" s="14">
        <v>-1.1506767139298768E-3</v>
      </c>
    </row>
    <row r="49" spans="1:34" ht="15" thickBot="1">
      <c r="A49" t="s">
        <v>19</v>
      </c>
      <c r="B49" s="14">
        <v>-5.2401807371044162E-4</v>
      </c>
      <c r="C49" s="14">
        <v>-6.9432708120187314E-4</v>
      </c>
      <c r="D49" s="14">
        <v>9.7092647095037288E-4</v>
      </c>
      <c r="E49" s="14"/>
      <c r="G49" s="11">
        <f>'[1]LB-SCC'!W118</f>
        <v>-6.2548137291473793E-4</v>
      </c>
      <c r="H49" s="12">
        <f>'[1]LB-SCC'!X118</f>
        <v>-1.0266488373888438E-3</v>
      </c>
      <c r="I49" s="13">
        <f>'[1]LB-SCC'!Y118</f>
        <v>3.7421186275393703E-4</v>
      </c>
      <c r="L49" s="14">
        <v>-4.9049737458295439E-4</v>
      </c>
      <c r="M49" s="14">
        <v>-8.783724190164488E-4</v>
      </c>
      <c r="N49" s="14">
        <v>-4.6357572719779583E-4</v>
      </c>
      <c r="Q49" s="14">
        <v>-3.515246825178675E-4</v>
      </c>
      <c r="R49" s="14">
        <v>2.6572030241850397E-4</v>
      </c>
      <c r="S49" s="14">
        <v>-3.8660176699345516E-4</v>
      </c>
      <c r="V49" s="17">
        <v>-8.4493045555150692E-4</v>
      </c>
      <c r="W49" s="17">
        <v>-3.2211029736162189E-4</v>
      </c>
      <c r="X49" s="17">
        <v>-4.0778163695243119E-5</v>
      </c>
      <c r="AA49" s="20">
        <v>-5.2203956608098956E-4</v>
      </c>
      <c r="AB49" s="20">
        <v>3.901282339131007E-4</v>
      </c>
      <c r="AC49" s="20">
        <v>-5.7727044914790415E-4</v>
      </c>
      <c r="AF49" s="14">
        <v>-2.4665622264163911E-4</v>
      </c>
      <c r="AG49" s="14">
        <v>-6.0669446908589997E-4</v>
      </c>
      <c r="AH49" s="14">
        <v>6.4024927614630966E-4</v>
      </c>
    </row>
    <row r="50" spans="1:34">
      <c r="A50" t="s">
        <v>4</v>
      </c>
      <c r="B50" s="15">
        <v>1.0357709199920822</v>
      </c>
      <c r="C50" s="15"/>
      <c r="D50" s="15"/>
      <c r="E50" s="15"/>
      <c r="G50" s="23">
        <f>'[1]LB-SCC'!$D$138</f>
        <v>0.9794726196697966</v>
      </c>
      <c r="H50" s="24"/>
      <c r="I50" s="25"/>
      <c r="L50" s="15">
        <v>1.0740670429758499</v>
      </c>
      <c r="M50" s="15"/>
      <c r="N50" s="15"/>
      <c r="Q50" s="15">
        <v>0.98633911738956148</v>
      </c>
      <c r="R50" s="15"/>
      <c r="S50" s="15"/>
      <c r="V50" s="18">
        <v>1.1217441604163036</v>
      </c>
      <c r="W50" s="18"/>
      <c r="X50" s="18"/>
      <c r="AA50" s="21">
        <v>1.0094868153460985</v>
      </c>
      <c r="AB50" s="21"/>
      <c r="AC50" s="21"/>
      <c r="AF50" s="15">
        <v>1.0357516443721457</v>
      </c>
      <c r="AG50" s="15"/>
      <c r="AH50" s="15"/>
    </row>
    <row r="51" spans="1:34" ht="15" thickBot="1">
      <c r="A51" t="s">
        <v>5</v>
      </c>
      <c r="B51" s="15">
        <v>1.035640661730564</v>
      </c>
      <c r="C51" s="15"/>
      <c r="D51" s="15"/>
      <c r="E51" s="15"/>
      <c r="G51" s="26">
        <f>'[1]LB-SCC'!$C$138</f>
        <v>1.0044869466678699</v>
      </c>
      <c r="H51" s="27"/>
      <c r="I51" s="28"/>
      <c r="L51" s="15">
        <v>1.0317041398409761</v>
      </c>
      <c r="M51" s="15"/>
      <c r="N51" s="15"/>
      <c r="Q51" s="15">
        <v>1.0132520106660585</v>
      </c>
      <c r="R51" s="15"/>
      <c r="S51" s="15"/>
      <c r="V51" s="18">
        <v>1.0094031065794542</v>
      </c>
      <c r="W51" s="18"/>
      <c r="X51" s="18"/>
      <c r="AA51" s="21">
        <v>1.005526802560178</v>
      </c>
      <c r="AB51" s="21"/>
      <c r="AC51" s="21"/>
      <c r="AF51" s="15">
        <v>1.0315265778584142</v>
      </c>
      <c r="AG51" s="15"/>
      <c r="AH51" s="15"/>
    </row>
  </sheetData>
  <mergeCells count="9">
    <mergeCell ref="G50:I50"/>
    <mergeCell ref="G51:I51"/>
    <mergeCell ref="G2:I2"/>
    <mergeCell ref="G16:I16"/>
    <mergeCell ref="G17:I17"/>
    <mergeCell ref="G19:I19"/>
    <mergeCell ref="G33:I33"/>
    <mergeCell ref="G34:I34"/>
    <mergeCell ref="G36:I36"/>
  </mergeCells>
  <conditionalFormatting sqref="I38:I49">
    <cfRule type="cellIs" dxfId="13" priority="1" stopIfTrue="1" operator="greaterThan">
      <formula>0.03</formula>
    </cfRule>
    <cfRule type="cellIs" dxfId="12" priority="2" stopIfTrue="1" operator="lessThan">
      <formula>-0.03</formula>
    </cfRule>
  </conditionalFormatting>
  <conditionalFormatting sqref="G4:I8 G10:I14 G21:G32 G38:G49">
    <cfRule type="cellIs" dxfId="11" priority="13" stopIfTrue="1" operator="greaterThan">
      <formula>0.03</formula>
    </cfRule>
    <cfRule type="cellIs" dxfId="10" priority="14" stopIfTrue="1" operator="lessThan">
      <formula>-0.03</formula>
    </cfRule>
  </conditionalFormatting>
  <conditionalFormatting sqref="G9:I9">
    <cfRule type="cellIs" dxfId="9" priority="11" stopIfTrue="1" operator="greaterThan">
      <formula>0.03</formula>
    </cfRule>
    <cfRule type="cellIs" dxfId="8" priority="12" stopIfTrue="1" operator="lessThan">
      <formula>-0.03</formula>
    </cfRule>
  </conditionalFormatting>
  <conditionalFormatting sqref="G15:I15">
    <cfRule type="cellIs" dxfId="7" priority="9" stopIfTrue="1" operator="greaterThan">
      <formula>0.03</formula>
    </cfRule>
    <cfRule type="cellIs" dxfId="6" priority="10" stopIfTrue="1" operator="lessThan">
      <formula>-0.03</formula>
    </cfRule>
  </conditionalFormatting>
  <conditionalFormatting sqref="H21:H32">
    <cfRule type="cellIs" dxfId="5" priority="7" stopIfTrue="1" operator="greaterThan">
      <formula>0.03</formula>
    </cfRule>
    <cfRule type="cellIs" dxfId="4" priority="8" stopIfTrue="1" operator="lessThan">
      <formula>-0.03</formula>
    </cfRule>
  </conditionalFormatting>
  <conditionalFormatting sqref="I21:I32">
    <cfRule type="cellIs" dxfId="3" priority="5" stopIfTrue="1" operator="greaterThan">
      <formula>0.03</formula>
    </cfRule>
    <cfRule type="cellIs" dxfId="2" priority="6" stopIfTrue="1" operator="lessThan">
      <formula>-0.03</formula>
    </cfRule>
  </conditionalFormatting>
  <conditionalFormatting sqref="H38:H49">
    <cfRule type="cellIs" dxfId="1" priority="3" stopIfTrue="1" operator="greaterThan">
      <formula>0.03</formula>
    </cfRule>
    <cfRule type="cellIs" dxfId="0" priority="4" stopIfTrue="1" operator="lessThan">
      <formula>-0.03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L31" sqref="L31"/>
    </sheetView>
  </sheetViews>
  <sheetFormatPr defaultRowHeight="14.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N25" sqref="N25"/>
    </sheetView>
  </sheetViews>
  <sheetFormatPr defaultRowHeight="14.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lossy</vt:lpstr>
      <vt:lpstr>AI</vt:lpstr>
      <vt:lpstr>LB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2014-10-17T10:20:53Z</dcterms:modified>
</cp:coreProperties>
</file>