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8" windowWidth="19140" windowHeight="7416"/>
  </bookViews>
  <sheets>
    <sheet name="Sheet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calcPr calcId="145621"/>
</workbook>
</file>

<file path=xl/calcChain.xml><?xml version="1.0" encoding="utf-8"?>
<calcChain xmlns="http://schemas.openxmlformats.org/spreadsheetml/2006/main">
  <c r="H9" i="1" l="1"/>
  <c r="G9" i="1"/>
  <c r="F9" i="1"/>
  <c r="D9" i="1"/>
  <c r="C9" i="1"/>
  <c r="B9" i="1"/>
  <c r="H8" i="1"/>
  <c r="G8" i="1"/>
  <c r="F8" i="1"/>
  <c r="D8" i="1"/>
  <c r="C8" i="1"/>
  <c r="B8" i="1"/>
  <c r="H7" i="1"/>
  <c r="G7" i="1"/>
  <c r="F7" i="1"/>
  <c r="D7" i="1"/>
  <c r="C7" i="1"/>
  <c r="B7" i="1"/>
  <c r="H6" i="1"/>
  <c r="G6" i="1"/>
  <c r="F6" i="1"/>
  <c r="D6" i="1"/>
  <c r="C6" i="1"/>
  <c r="B6" i="1"/>
  <c r="H5" i="1"/>
  <c r="G5" i="1"/>
  <c r="F5" i="1"/>
  <c r="D5" i="1"/>
  <c r="C5" i="1"/>
  <c r="B5" i="1"/>
  <c r="H4" i="1"/>
  <c r="G4" i="1"/>
  <c r="F4" i="1"/>
  <c r="D4" i="1"/>
  <c r="C4" i="1"/>
  <c r="B4" i="1"/>
</calcChain>
</file>

<file path=xl/sharedStrings.xml><?xml version="1.0" encoding="utf-8"?>
<sst xmlns="http://schemas.openxmlformats.org/spreadsheetml/2006/main" count="16" uniqueCount="12">
  <si>
    <t>Anchor: Shift</t>
  </si>
  <si>
    <t>Joint US-Shift</t>
  </si>
  <si>
    <t>Shift (Add Half)</t>
  </si>
  <si>
    <t>1MT</t>
  </si>
  <si>
    <t>2HT</t>
  </si>
  <si>
    <t>3SHT</t>
  </si>
  <si>
    <t>ai_2x</t>
  </si>
  <si>
    <t>ai_1.5</t>
  </si>
  <si>
    <t>ra_2x</t>
  </si>
  <si>
    <t>ra_1.5</t>
  </si>
  <si>
    <t>lb_2x</t>
  </si>
  <si>
    <t>lb_1.5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</si>
</sst>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0" fontId="0" fillId="0" borderId="0" xfId="0" applyNumberForma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QP0_1MT/JointU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DQP0_2HT/JointU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DQP0_3SHT/JointU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DQP0_1MT/ShiftAdd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DQP0_2HT/ShiftAd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DQP0_3SHT/ShiftAd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Plot"/>
      <sheetName val="AI HEVC 2x"/>
      <sheetName val="AI HEVC 1.5x"/>
      <sheetName val="RA HEVC 2x"/>
      <sheetName val="RA HEVC 1.5x"/>
      <sheetName val="RA HEVC SNR"/>
      <sheetName val="LD-P HEVC 2x"/>
      <sheetName val="LD-P HEVC 1.5x"/>
      <sheetName val="LD-P HEVC SNR"/>
    </sheetNames>
    <sheetDataSet>
      <sheetData sheetId="0">
        <row r="6">
          <cell r="C6">
            <v>-3.875251849237519E-3</v>
          </cell>
          <cell r="F6">
            <v>-3.6896502263695581E-3</v>
          </cell>
        </row>
        <row r="17">
          <cell r="C17">
            <v>-1.3763410151069559E-3</v>
          </cell>
          <cell r="F17">
            <v>-1.5716813053027634E-3</v>
          </cell>
        </row>
        <row r="28">
          <cell r="C28">
            <v>-1.2047815787977849E-3</v>
          </cell>
          <cell r="F28">
            <v>-1.7571196423953226E-3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Plot"/>
      <sheetName val="AI HEVC 2x"/>
      <sheetName val="AI HEVC 1.5x"/>
      <sheetName val="RA HEVC 2x"/>
      <sheetName val="RA HEVC 1.5x"/>
      <sheetName val="RA HEVC SNR"/>
      <sheetName val="LD-P HEVC 2x"/>
      <sheetName val="LD-P HEVC 1.5x"/>
      <sheetName val="LD-P HEVC SNR"/>
    </sheetNames>
    <sheetDataSet>
      <sheetData sheetId="0">
        <row r="6">
          <cell r="C6">
            <v>-5.7455502431395704E-3</v>
          </cell>
          <cell r="F6">
            <v>-5.7599289309125338E-3</v>
          </cell>
        </row>
        <row r="17">
          <cell r="C17">
            <v>-1.90871793097383E-3</v>
          </cell>
          <cell r="F17">
            <v>-2.2229822475838268E-3</v>
          </cell>
        </row>
        <row r="28">
          <cell r="C28">
            <v>-1.4802490834126454E-3</v>
          </cell>
          <cell r="F28">
            <v>-2.5554751836947501E-3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Plot"/>
      <sheetName val="AI HEVC 2x"/>
      <sheetName val="AI HEVC 1.5x"/>
      <sheetName val="RA HEVC 2x"/>
      <sheetName val="RA HEVC 1.5x"/>
      <sheetName val="RA HEVC SNR"/>
      <sheetName val="LD-P HEVC 2x"/>
      <sheetName val="LD-P HEVC 1.5x"/>
      <sheetName val="LD-P HEVC SNR"/>
    </sheetNames>
    <sheetDataSet>
      <sheetData sheetId="0">
        <row r="6">
          <cell r="C6">
            <v>-7.4805713961974274E-3</v>
          </cell>
          <cell r="F6">
            <v>-8.0262387607110183E-3</v>
          </cell>
        </row>
        <row r="17">
          <cell r="C17">
            <v>-2.922308227426553E-3</v>
          </cell>
          <cell r="F17">
            <v>-3.3974479539261469E-3</v>
          </cell>
        </row>
        <row r="28">
          <cell r="C28">
            <v>-1.4918595370993122E-3</v>
          </cell>
          <cell r="F28">
            <v>-2.7192381616888317E-3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Plot"/>
      <sheetName val="AI HEVC 2x"/>
      <sheetName val="AI HEVC 1.5x"/>
      <sheetName val="RA HEVC 2x"/>
      <sheetName val="RA HEVC 1.5x"/>
      <sheetName val="RA HEVC SNR"/>
      <sheetName val="LD-P HEVC 2x"/>
      <sheetName val="LD-P HEVC 1.5x"/>
      <sheetName val="LD-P HEVC SNR"/>
    </sheetNames>
    <sheetDataSet>
      <sheetData sheetId="0">
        <row r="6">
          <cell r="C6">
            <v>-1.4479752330505784E-3</v>
          </cell>
          <cell r="F6">
            <v>-2.8171375253322624E-3</v>
          </cell>
        </row>
        <row r="17">
          <cell r="C17">
            <v>-5.9433809552938976E-4</v>
          </cell>
          <cell r="F17">
            <v>-1.2400100605887698E-3</v>
          </cell>
        </row>
        <row r="28">
          <cell r="C28">
            <v>-2.1806339115272577E-3</v>
          </cell>
          <cell r="F28">
            <v>-2.0937158472997919E-3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Plot"/>
      <sheetName val="AI HEVC 2x"/>
      <sheetName val="AI HEVC 1.5x"/>
      <sheetName val="RA HEVC 2x"/>
      <sheetName val="RA HEVC 1.5x"/>
      <sheetName val="RA HEVC SNR"/>
      <sheetName val="LD-P HEVC 2x"/>
      <sheetName val="LD-P HEVC 1.5x"/>
      <sheetName val="LD-P HEVC SNR"/>
    </sheetNames>
    <sheetDataSet>
      <sheetData sheetId="0">
        <row r="6">
          <cell r="C6">
            <v>-1.7473336380202282E-3</v>
          </cell>
          <cell r="F6">
            <v>-3.2585833950100822E-3</v>
          </cell>
        </row>
        <row r="17">
          <cell r="C17">
            <v>-5.5169582038884035E-4</v>
          </cell>
          <cell r="F17">
            <v>-1.0301838846805244E-3</v>
          </cell>
        </row>
        <row r="28">
          <cell r="C28">
            <v>-3.0877140447826967E-4</v>
          </cell>
          <cell r="F28">
            <v>-1.9087795082319836E-3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Plot"/>
      <sheetName val="AI HEVC 2x"/>
      <sheetName val="AI HEVC 1.5x"/>
      <sheetName val="RA HEVC 2x"/>
      <sheetName val="RA HEVC 1.5x"/>
      <sheetName val="RA HEVC SNR"/>
      <sheetName val="LD-P HEVC 2x"/>
      <sheetName val="LD-P HEVC 1.5x"/>
      <sheetName val="LD-P HEVC SNR"/>
    </sheetNames>
    <sheetDataSet>
      <sheetData sheetId="0">
        <row r="6">
          <cell r="C6">
            <v>-2.154350932080116E-3</v>
          </cell>
          <cell r="F6">
            <v>-4.1292385121448512E-3</v>
          </cell>
        </row>
        <row r="17">
          <cell r="C17">
            <v>-8.0091054491988423E-4</v>
          </cell>
          <cell r="F17">
            <v>-1.5101400623120376E-3</v>
          </cell>
        </row>
        <row r="28">
          <cell r="C28">
            <v>-5.1707708644054462E-4</v>
          </cell>
          <cell r="F28">
            <v>-1.1721135162412063E-3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workbookViewId="0">
      <selection activeCell="E14" sqref="E14"/>
    </sheetView>
  </sheetViews>
  <sheetFormatPr defaultRowHeight="14.4" x14ac:dyDescent="0.3"/>
  <sheetData>
    <row r="1" spans="1:8" x14ac:dyDescent="0.3">
      <c r="B1" s="2" t="s">
        <v>0</v>
      </c>
      <c r="C1" s="2"/>
      <c r="D1" s="2"/>
      <c r="F1" s="2" t="s">
        <v>0</v>
      </c>
      <c r="G1" s="2"/>
      <c r="H1" s="2"/>
    </row>
    <row r="2" spans="1:8" x14ac:dyDescent="0.3">
      <c r="B2" s="2" t="s">
        <v>1</v>
      </c>
      <c r="C2" s="2"/>
      <c r="D2" s="2"/>
      <c r="F2" s="2" t="s">
        <v>2</v>
      </c>
      <c r="G2" s="2"/>
      <c r="H2" s="2"/>
    </row>
    <row r="3" spans="1:8" x14ac:dyDescent="0.3">
      <c r="B3" t="s">
        <v>3</v>
      </c>
      <c r="C3" t="s">
        <v>4</v>
      </c>
      <c r="D3" t="s">
        <v>5</v>
      </c>
      <c r="F3" t="s">
        <v>3</v>
      </c>
      <c r="G3" t="s">
        <v>4</v>
      </c>
      <c r="H3" t="s">
        <v>5</v>
      </c>
    </row>
    <row r="4" spans="1:8" x14ac:dyDescent="0.3">
      <c r="A4" t="s">
        <v>6</v>
      </c>
      <c r="B4" s="1">
        <f>[1]Summary!$C$6</f>
        <v>-3.875251849237519E-3</v>
      </c>
      <c r="C4" s="1">
        <f>[2]Summary!$C$6</f>
        <v>-5.7455502431395704E-3</v>
      </c>
      <c r="D4" s="1">
        <f>[3]Summary!$C$6</f>
        <v>-7.4805713961974274E-3</v>
      </c>
      <c r="F4" s="1">
        <f>[4]Summary!$C$6</f>
        <v>-1.4479752330505784E-3</v>
      </c>
      <c r="G4" s="1">
        <f>[5]Summary!$C$6</f>
        <v>-1.7473336380202282E-3</v>
      </c>
      <c r="H4" s="1">
        <f>[6]Summary!$C$6</f>
        <v>-2.154350932080116E-3</v>
      </c>
    </row>
    <row r="5" spans="1:8" x14ac:dyDescent="0.3">
      <c r="A5" t="s">
        <v>7</v>
      </c>
      <c r="B5" s="1">
        <f>[1]Summary!$F$6</f>
        <v>-3.6896502263695581E-3</v>
      </c>
      <c r="C5" s="1">
        <f>[2]Summary!$F$6</f>
        <v>-5.7599289309125338E-3</v>
      </c>
      <c r="D5" s="1">
        <f>[3]Summary!$F$6</f>
        <v>-8.0262387607110183E-3</v>
      </c>
      <c r="F5" s="1">
        <f>[4]Summary!$F$6</f>
        <v>-2.8171375253322624E-3</v>
      </c>
      <c r="G5" s="1">
        <f>[5]Summary!$F$6</f>
        <v>-3.2585833950100822E-3</v>
      </c>
      <c r="H5" s="1">
        <f>[6]Summary!$F$6</f>
        <v>-4.1292385121448512E-3</v>
      </c>
    </row>
    <row r="6" spans="1:8" x14ac:dyDescent="0.3">
      <c r="A6" t="s">
        <v>8</v>
      </c>
      <c r="B6" s="1">
        <f>[1]Summary!$C$17</f>
        <v>-1.3763410151069559E-3</v>
      </c>
      <c r="C6" s="1">
        <f>[2]Summary!$C$17</f>
        <v>-1.90871793097383E-3</v>
      </c>
      <c r="D6" s="1">
        <f>[3]Summary!$C$17</f>
        <v>-2.922308227426553E-3</v>
      </c>
      <c r="F6" s="1">
        <f>[4]Summary!$C$17</f>
        <v>-5.9433809552938976E-4</v>
      </c>
      <c r="G6" s="1">
        <f>[5]Summary!$C$17</f>
        <v>-5.5169582038884035E-4</v>
      </c>
      <c r="H6" s="1">
        <f>[6]Summary!$C$17</f>
        <v>-8.0091054491988423E-4</v>
      </c>
    </row>
    <row r="7" spans="1:8" x14ac:dyDescent="0.3">
      <c r="A7" t="s">
        <v>9</v>
      </c>
      <c r="B7" s="1">
        <f>[1]Summary!$F$17</f>
        <v>-1.5716813053027634E-3</v>
      </c>
      <c r="C7" s="1">
        <f>[2]Summary!$F$17</f>
        <v>-2.2229822475838268E-3</v>
      </c>
      <c r="D7" s="1">
        <f>[3]Summary!$F$17</f>
        <v>-3.3974479539261469E-3</v>
      </c>
      <c r="F7" s="1">
        <f>[4]Summary!$F$17</f>
        <v>-1.2400100605887698E-3</v>
      </c>
      <c r="G7" s="1">
        <f>[5]Summary!$F$17</f>
        <v>-1.0301838846805244E-3</v>
      </c>
      <c r="H7" s="1">
        <f>[6]Summary!$F$17</f>
        <v>-1.5101400623120376E-3</v>
      </c>
    </row>
    <row r="8" spans="1:8" x14ac:dyDescent="0.3">
      <c r="A8" t="s">
        <v>10</v>
      </c>
      <c r="B8" s="1">
        <f>[1]Summary!$C$28</f>
        <v>-1.2047815787977849E-3</v>
      </c>
      <c r="C8" s="1">
        <f>[2]Summary!$C$28</f>
        <v>-1.4802490834126454E-3</v>
      </c>
      <c r="D8" s="1">
        <f>[3]Summary!$C$28</f>
        <v>-1.4918595370993122E-3</v>
      </c>
      <c r="F8" s="1">
        <f>[4]Summary!$C$28</f>
        <v>-2.1806339115272577E-3</v>
      </c>
      <c r="G8" s="1">
        <f>[5]Summary!$C$28</f>
        <v>-3.0877140447826967E-4</v>
      </c>
      <c r="H8" s="1">
        <f>[6]Summary!$C$28</f>
        <v>-5.1707708644054462E-4</v>
      </c>
    </row>
    <row r="9" spans="1:8" x14ac:dyDescent="0.3">
      <c r="A9" t="s">
        <v>11</v>
      </c>
      <c r="B9" s="1">
        <f>[1]Summary!$F$28</f>
        <v>-1.7571196423953226E-3</v>
      </c>
      <c r="C9" s="1">
        <f>[2]Summary!$F$28</f>
        <v>-2.5554751836947501E-3</v>
      </c>
      <c r="D9" s="1">
        <f>[3]Summary!$F$28</f>
        <v>-2.7192381616888317E-3</v>
      </c>
      <c r="F9" s="1">
        <f>[4]Summary!$F$28</f>
        <v>-2.0937158472997919E-3</v>
      </c>
      <c r="G9" s="1">
        <f>[5]Summary!$F$28</f>
        <v>-1.9087795082319836E-3</v>
      </c>
      <c r="H9" s="1">
        <f>[6]Summary!$F$28</f>
        <v>-1.1721135162412063E-3</v>
      </c>
    </row>
  </sheetData>
  <mergeCells count="4">
    <mergeCell ref="B1:D1"/>
    <mergeCell ref="F1:H1"/>
    <mergeCell ref="B2:D2"/>
    <mergeCell ref="F2:H2"/>
  </mergeCells>
  <pageMargins left="0.7" right="0.7" top="0.75" bottom="0.75" header="0.3" footer="0.3"/>
  <pageSetup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Nokia Oyj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Aminlou Alireza (EXT-TUT/Tampere)</dc:creator>
  <cp:lastModifiedBy>Aminlou Alireza (EXT-TUT/Tampere)</cp:lastModifiedBy>
  <dcterms:created xsi:type="dcterms:W3CDTF">2013-07-26T01:58:35Z</dcterms:created>
  <dcterms:modified xsi:type="dcterms:W3CDTF">2013-07-26T11:26:40Z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aea0301a-e3eb-4c69-b5a3-4b66ce74aa76</vt:lpwstr>
  </property>
  <property fmtid="{D5CDD505-2E9C-101B-9397-08002B2CF9AE}" pid="3" name="NokiaConfidentiality">
    <vt:lpwstr>Company Confidential</vt:lpwstr>
  </property>
</Properties>
</file>