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HEVC\HM8\"/>
    </mc:Choice>
  </mc:AlternateContent>
  <bookViews>
    <workbookView xWindow="0" yWindow="0" windowWidth="20490" windowHeight="8340" activeTab="6"/>
  </bookViews>
  <sheets>
    <sheet name="AI_Main" sheetId="1" r:id="rId1"/>
    <sheet name="RA_Main" sheetId="2" r:id="rId2"/>
    <sheet name="LB_Main" sheetId="3" r:id="rId3"/>
    <sheet name="AI_HE10" sheetId="4" r:id="rId4"/>
    <sheet name="RA_HE10" sheetId="5" r:id="rId5"/>
    <sheet name="LB_HE10" sheetId="6" r:id="rId6"/>
    <sheet name="Summary" sheetId="7" r:id="rId7"/>
  </sheets>
  <calcPr calcId="152511" concurrentCalc="0"/>
</workbook>
</file>

<file path=xl/calcChain.xml><?xml version="1.0" encoding="utf-8"?>
<calcChain xmlns="http://schemas.openxmlformats.org/spreadsheetml/2006/main">
  <c r="P6" i="3" l="1"/>
  <c r="P7" i="3"/>
  <c r="P8" i="3"/>
  <c r="P9" i="3"/>
  <c r="P10" i="3"/>
  <c r="P27" i="3"/>
  <c r="B21" i="7"/>
  <c r="P6" i="6"/>
  <c r="P7" i="6"/>
  <c r="P8" i="6"/>
  <c r="P9" i="6"/>
  <c r="P10" i="6"/>
  <c r="P27" i="6"/>
  <c r="C21" i="7"/>
  <c r="P11" i="3"/>
  <c r="P12" i="3"/>
  <c r="P13" i="3"/>
  <c r="P14" i="3"/>
  <c r="P28" i="3"/>
  <c r="B22" i="7"/>
  <c r="P11" i="6"/>
  <c r="P12" i="6"/>
  <c r="P13" i="6"/>
  <c r="P14" i="6"/>
  <c r="P28" i="6"/>
  <c r="C22" i="7"/>
  <c r="P15" i="3"/>
  <c r="P16" i="3"/>
  <c r="P17" i="3"/>
  <c r="P18" i="3"/>
  <c r="P29" i="3"/>
  <c r="B23" i="7"/>
  <c r="P15" i="6"/>
  <c r="P16" i="6"/>
  <c r="P17" i="6"/>
  <c r="P18" i="6"/>
  <c r="P29" i="6"/>
  <c r="C23" i="7"/>
  <c r="P19" i="3"/>
  <c r="P20" i="3"/>
  <c r="P21" i="3"/>
  <c r="P30" i="3"/>
  <c r="B24" i="7"/>
  <c r="P19" i="6"/>
  <c r="P20" i="6"/>
  <c r="P21" i="6"/>
  <c r="P30" i="6"/>
  <c r="C24" i="7"/>
  <c r="P22" i="3"/>
  <c r="P23" i="3"/>
  <c r="P24" i="3"/>
  <c r="P25" i="3"/>
  <c r="P31" i="3"/>
  <c r="B25" i="7"/>
  <c r="P22" i="6"/>
  <c r="P23" i="6"/>
  <c r="P24" i="6"/>
  <c r="P25" i="6"/>
  <c r="P31" i="6"/>
  <c r="C25" i="7"/>
  <c r="P32" i="3"/>
  <c r="B26" i="7"/>
  <c r="P32" i="6"/>
  <c r="C26" i="7"/>
  <c r="P33" i="3"/>
  <c r="B27" i="7"/>
  <c r="P33" i="6"/>
  <c r="C27" i="7"/>
  <c r="P6" i="2"/>
  <c r="P7" i="2"/>
  <c r="P8" i="2"/>
  <c r="P9" i="2"/>
  <c r="P10" i="2"/>
  <c r="P27" i="2"/>
  <c r="B12" i="7"/>
  <c r="P6" i="5"/>
  <c r="P7" i="5"/>
  <c r="P8" i="5"/>
  <c r="P9" i="5"/>
  <c r="P10" i="5"/>
  <c r="P27" i="5"/>
  <c r="C12" i="7"/>
  <c r="P11" i="2"/>
  <c r="P12" i="2"/>
  <c r="P13" i="2"/>
  <c r="P14" i="2"/>
  <c r="P28" i="2"/>
  <c r="B13" i="7"/>
  <c r="P11" i="5"/>
  <c r="P12" i="5"/>
  <c r="P13" i="5"/>
  <c r="P14" i="5"/>
  <c r="P28" i="5"/>
  <c r="C13" i="7"/>
  <c r="P15" i="2"/>
  <c r="P16" i="2"/>
  <c r="P17" i="2"/>
  <c r="P18" i="2"/>
  <c r="P29" i="2"/>
  <c r="B14" i="7"/>
  <c r="P15" i="5"/>
  <c r="P16" i="5"/>
  <c r="P17" i="5"/>
  <c r="P18" i="5"/>
  <c r="P29" i="5"/>
  <c r="C14" i="7"/>
  <c r="P22" i="2"/>
  <c r="P23" i="2"/>
  <c r="P24" i="2"/>
  <c r="P25" i="2"/>
  <c r="P31" i="2"/>
  <c r="B16" i="7"/>
  <c r="P22" i="5"/>
  <c r="P23" i="5"/>
  <c r="P24" i="5"/>
  <c r="P25" i="5"/>
  <c r="P31" i="5"/>
  <c r="C16" i="7"/>
  <c r="P2" i="2"/>
  <c r="P3" i="2"/>
  <c r="P4" i="2"/>
  <c r="P5" i="2"/>
  <c r="P32" i="2"/>
  <c r="B17" i="7"/>
  <c r="P2" i="5"/>
  <c r="P3" i="5"/>
  <c r="P4" i="5"/>
  <c r="P5" i="5"/>
  <c r="P32" i="5"/>
  <c r="C17" i="7"/>
  <c r="P33" i="2"/>
  <c r="B18" i="7"/>
  <c r="P33" i="5"/>
  <c r="C18" i="7"/>
  <c r="P26" i="5"/>
  <c r="C11" i="7"/>
  <c r="P26" i="2"/>
  <c r="B11" i="7"/>
  <c r="P6" i="4"/>
  <c r="P7" i="4"/>
  <c r="P8" i="4"/>
  <c r="P9" i="4"/>
  <c r="P10" i="4"/>
  <c r="P27" i="4"/>
  <c r="C3" i="7"/>
  <c r="P11" i="4"/>
  <c r="P12" i="4"/>
  <c r="P13" i="4"/>
  <c r="P14" i="4"/>
  <c r="P28" i="4"/>
  <c r="C4" i="7"/>
  <c r="P15" i="4"/>
  <c r="P16" i="4"/>
  <c r="P17" i="4"/>
  <c r="P18" i="4"/>
  <c r="P29" i="4"/>
  <c r="C5" i="7"/>
  <c r="P19" i="4"/>
  <c r="P20" i="4"/>
  <c r="P21" i="4"/>
  <c r="P30" i="4"/>
  <c r="C6" i="7"/>
  <c r="P22" i="4"/>
  <c r="P23" i="4"/>
  <c r="P24" i="4"/>
  <c r="P25" i="4"/>
  <c r="P31" i="4"/>
  <c r="C7" i="7"/>
  <c r="P2" i="4"/>
  <c r="P3" i="4"/>
  <c r="P4" i="4"/>
  <c r="P5" i="4"/>
  <c r="P32" i="4"/>
  <c r="C8" i="7"/>
  <c r="P33" i="4"/>
  <c r="C9" i="7"/>
  <c r="P26" i="4"/>
  <c r="C2" i="7"/>
  <c r="P6" i="1"/>
  <c r="P7" i="1"/>
  <c r="P8" i="1"/>
  <c r="P9" i="1"/>
  <c r="P10" i="1"/>
  <c r="P27" i="1"/>
  <c r="B3" i="7"/>
  <c r="P11" i="1"/>
  <c r="P12" i="1"/>
  <c r="P13" i="1"/>
  <c r="P14" i="1"/>
  <c r="P28" i="1"/>
  <c r="B4" i="7"/>
  <c r="P15" i="1"/>
  <c r="P16" i="1"/>
  <c r="P17" i="1"/>
  <c r="P18" i="1"/>
  <c r="P29" i="1"/>
  <c r="B5" i="7"/>
  <c r="P19" i="1"/>
  <c r="P20" i="1"/>
  <c r="P21" i="1"/>
  <c r="P30" i="1"/>
  <c r="B6" i="7"/>
  <c r="P22" i="1"/>
  <c r="P23" i="1"/>
  <c r="P24" i="1"/>
  <c r="P25" i="1"/>
  <c r="P31" i="1"/>
  <c r="B7" i="7"/>
  <c r="P2" i="1"/>
  <c r="P3" i="1"/>
  <c r="P4" i="1"/>
  <c r="P5" i="1"/>
  <c r="P32" i="1"/>
  <c r="B8" i="7"/>
  <c r="P33" i="1"/>
  <c r="B9" i="7"/>
  <c r="P26" i="1"/>
  <c r="B2" i="7"/>
</calcChain>
</file>

<file path=xl/sharedStrings.xml><?xml version="1.0" encoding="utf-8"?>
<sst xmlns="http://schemas.openxmlformats.org/spreadsheetml/2006/main" count="234" uniqueCount="39">
  <si>
    <t>HM8</t>
  </si>
  <si>
    <t>Traffic</t>
  </si>
  <si>
    <t>PeopleOnStreet</t>
  </si>
  <si>
    <t>Nebuta</t>
  </si>
  <si>
    <t>SteamLocomotive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</si>
  <si>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</si>
  <si>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</si>
  <si>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</si>
  <si>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</si>
  <si>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</si>
  <si>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</si>
  <si>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</si>
  <si>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</si>
  <si>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</t>
  </si>
  <si>
    <t>BasketballPass</t>
  </si>
  <si>
    <t>BQSquare</t>
  </si>
  <si>
    <t>BlowingBubbles</t>
  </si>
  <si>
    <t>FourPeople</t>
  </si>
  <si>
    <t>Johnny</t>
  </si>
  <si>
    <t>KristenAndSara</t>
  </si>
  <si>
    <t>BasketballDrillText</t>
  </si>
  <si>
    <t>ChinaSpeed</t>
  </si>
  <si>
    <t>SlideEditing</t>
  </si>
  <si>
    <t>SlideShow</t>
  </si>
  <si>
    <t>Class A</t>
  </si>
  <si>
    <t>Class B</t>
  </si>
  <si>
    <t>Class C</t>
  </si>
  <si>
    <t>Class D</t>
  </si>
  <si>
    <t>Class E</t>
  </si>
  <si>
    <t>Class F</t>
  </si>
  <si>
    <t>All (w/o Class F)</t>
  </si>
  <si>
    <t>All (w/ Class F)</t>
  </si>
  <si>
    <t>Tested</t>
  </si>
  <si>
    <t>AI_Main</t>
  </si>
  <si>
    <t>AI_HE10</t>
  </si>
  <si>
    <t>RA_Main</t>
  </si>
  <si>
    <t>RA_HE10</t>
  </si>
  <si>
    <t>LB_Main</t>
  </si>
  <si>
    <t>LB_HE10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</si>
</sst>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">
    <xf numFmtId="0" fontId="0" fillId="0" borderId="0" xfId="0"/>
    <xf numFmtId="10" fontId="0" fillId="0" borderId="0" xfId="1" applyNumberFormat="1" applyFont="1"/>
    <xf numFmtId="10" fontId="0" fillId="0" borderId="0" xfId="0" applyNumberFormat="1"/>
    <xf numFmtId="0" fontId="3" fillId="0" borderId="0" xfId="0" applyFont="1"/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A26" sqref="A26:A33"/>
    </sheetView>
  </sheetViews>
  <sheetFormatPr defaultRowHeight="13.5" x14ac:dyDescent="0.15"/>
  <cols>
    <col min="1" max="1" width="18" bestFit="1" customWidth="1"/>
    <col min="2" max="2" width="12" bestFit="1" customWidth="1"/>
    <col min="9" max="9" width="12" bestFit="1" customWidth="1"/>
  </cols>
  <sheetData>
    <row r="1" spans="1:16" x14ac:dyDescent="0.15">
      <c r="B1" t="s">
        <v>0</v>
      </c>
      <c r="I1" t="s">
        <v>32</v>
      </c>
    </row>
    <row r="2" spans="1:16" x14ac:dyDescent="0.15">
      <c r="A2" t="s">
        <v>1</v>
      </c>
      <c r="B2">
        <v>699106.11040000001</v>
      </c>
      <c r="C2">
        <v>99.99</v>
      </c>
      <c r="D2">
        <v>99.99</v>
      </c>
      <c r="E2">
        <v>99.99</v>
      </c>
      <c r="F2">
        <v>5757.0349999999999</v>
      </c>
      <c r="G2">
        <v>262.76900000000001</v>
      </c>
      <c r="I2">
        <v>681007.88959999999</v>
      </c>
      <c r="J2">
        <v>99.99</v>
      </c>
      <c r="K2">
        <v>99.99</v>
      </c>
      <c r="L2">
        <v>99.99</v>
      </c>
      <c r="M2">
        <v>5661.52</v>
      </c>
      <c r="N2">
        <v>264.40899999999999</v>
      </c>
      <c r="P2" s="1">
        <f>(I2-B2)/B2</f>
        <v>-2.588765929916554E-2</v>
      </c>
    </row>
    <row r="3" spans="1:16" x14ac:dyDescent="0.15">
      <c r="A3" t="s">
        <v>2</v>
      </c>
      <c r="B3">
        <v>682693.78879999998</v>
      </c>
      <c r="C3">
        <v>99.99</v>
      </c>
      <c r="D3">
        <v>99.99</v>
      </c>
      <c r="E3">
        <v>99.99</v>
      </c>
      <c r="F3">
        <v>5751.2790000000005</v>
      </c>
      <c r="G3">
        <v>262.08300000000003</v>
      </c>
      <c r="I3">
        <v>665088.86399999994</v>
      </c>
      <c r="J3">
        <v>99.99</v>
      </c>
      <c r="K3">
        <v>99.99</v>
      </c>
      <c r="L3">
        <v>99.99</v>
      </c>
      <c r="M3">
        <v>5687.76</v>
      </c>
      <c r="N3">
        <v>266.23399999999998</v>
      </c>
      <c r="P3" s="1">
        <f t="shared" ref="P3:P25" si="0">(I3-B3)/B3</f>
        <v>-2.578743953558588E-2</v>
      </c>
    </row>
    <row r="4" spans="1:16" x14ac:dyDescent="0.15">
      <c r="A4" t="s">
        <v>3</v>
      </c>
      <c r="B4">
        <v>1975850.9583999999</v>
      </c>
      <c r="C4">
        <v>99.99</v>
      </c>
      <c r="D4">
        <v>99.99</v>
      </c>
      <c r="E4">
        <v>99.99</v>
      </c>
      <c r="F4">
        <v>11721.35</v>
      </c>
      <c r="G4">
        <v>690.71400000000006</v>
      </c>
      <c r="I4">
        <v>1936240.5504000001</v>
      </c>
      <c r="J4">
        <v>99.99</v>
      </c>
      <c r="K4">
        <v>99.99</v>
      </c>
      <c r="L4">
        <v>99.99</v>
      </c>
      <c r="M4">
        <v>11586.249</v>
      </c>
      <c r="N4">
        <v>692.76199999999994</v>
      </c>
      <c r="P4" s="1">
        <f t="shared" si="0"/>
        <v>-2.0047265119670487E-2</v>
      </c>
    </row>
    <row r="5" spans="1:16" x14ac:dyDescent="0.15">
      <c r="A5" t="s">
        <v>4</v>
      </c>
      <c r="B5">
        <v>1214862.9616</v>
      </c>
      <c r="C5">
        <v>99.99</v>
      </c>
      <c r="D5">
        <v>99.99</v>
      </c>
      <c r="E5">
        <v>99.99</v>
      </c>
      <c r="F5">
        <v>11394.790999999999</v>
      </c>
      <c r="G5">
        <v>491.99900000000002</v>
      </c>
      <c r="I5">
        <v>1200740.3119999999</v>
      </c>
      <c r="J5">
        <v>99.99</v>
      </c>
      <c r="K5">
        <v>99.99</v>
      </c>
      <c r="L5">
        <v>99.99</v>
      </c>
      <c r="M5">
        <v>11164.697</v>
      </c>
      <c r="N5">
        <v>490.97399999999999</v>
      </c>
      <c r="P5" s="1">
        <f t="shared" si="0"/>
        <v>-1.1624891075286628E-2</v>
      </c>
    </row>
    <row r="6" spans="1:16" x14ac:dyDescent="0.15">
      <c r="A6" t="s">
        <v>5</v>
      </c>
      <c r="B6">
        <v>263736.47440000001</v>
      </c>
      <c r="C6">
        <v>99.99</v>
      </c>
      <c r="D6">
        <v>99.99</v>
      </c>
      <c r="E6">
        <v>99.99</v>
      </c>
      <c r="F6">
        <v>4523.4650000000001</v>
      </c>
      <c r="G6">
        <v>199.85400000000001</v>
      </c>
      <c r="I6">
        <v>259417.82079999999</v>
      </c>
      <c r="J6">
        <v>99.99</v>
      </c>
      <c r="K6">
        <v>99.99</v>
      </c>
      <c r="L6">
        <v>99.99</v>
      </c>
      <c r="M6">
        <v>4466.6620000000003</v>
      </c>
      <c r="N6">
        <v>198.56</v>
      </c>
      <c r="P6" s="1">
        <f t="shared" si="0"/>
        <v>-1.6374881820290305E-2</v>
      </c>
    </row>
    <row r="7" spans="1:16" x14ac:dyDescent="0.15">
      <c r="A7" t="s">
        <v>6</v>
      </c>
      <c r="B7">
        <v>311114.864</v>
      </c>
      <c r="C7">
        <v>99.99</v>
      </c>
      <c r="D7">
        <v>99.99</v>
      </c>
      <c r="E7">
        <v>99.99</v>
      </c>
      <c r="F7">
        <v>4512.9530000000004</v>
      </c>
      <c r="G7">
        <v>225.874</v>
      </c>
      <c r="I7">
        <v>306024.95039999997</v>
      </c>
      <c r="J7">
        <v>99.99</v>
      </c>
      <c r="K7">
        <v>99.99</v>
      </c>
      <c r="L7">
        <v>99.99</v>
      </c>
      <c r="M7">
        <v>4509.799</v>
      </c>
      <c r="N7">
        <v>222.59899999999999</v>
      </c>
      <c r="P7" s="1">
        <f t="shared" si="0"/>
        <v>-1.6360239220200128E-2</v>
      </c>
    </row>
    <row r="8" spans="1:16" x14ac:dyDescent="0.15">
      <c r="A8" t="s">
        <v>7</v>
      </c>
      <c r="B8">
        <v>655377.73439999996</v>
      </c>
      <c r="C8">
        <v>99.99</v>
      </c>
      <c r="D8">
        <v>99.99</v>
      </c>
      <c r="E8">
        <v>99.99</v>
      </c>
      <c r="F8">
        <v>9808.6990000000005</v>
      </c>
      <c r="G8">
        <v>503.54500000000002</v>
      </c>
      <c r="I8">
        <v>647568.07999999996</v>
      </c>
      <c r="J8">
        <v>99.99</v>
      </c>
      <c r="K8">
        <v>99.99</v>
      </c>
      <c r="L8">
        <v>99.99</v>
      </c>
      <c r="M8">
        <v>9687.5059999999994</v>
      </c>
      <c r="N8">
        <v>505.577</v>
      </c>
      <c r="P8" s="1">
        <f t="shared" si="0"/>
        <v>-1.1916264453429684E-2</v>
      </c>
    </row>
    <row r="9" spans="1:16" x14ac:dyDescent="0.15">
      <c r="A9" t="s">
        <v>8</v>
      </c>
      <c r="B9">
        <v>580089.86560000002</v>
      </c>
      <c r="C9">
        <v>99.99</v>
      </c>
      <c r="D9">
        <v>99.99</v>
      </c>
      <c r="E9">
        <v>99.99</v>
      </c>
      <c r="F9">
        <v>9403.73</v>
      </c>
      <c r="G9">
        <v>446.82600000000002</v>
      </c>
      <c r="I9">
        <v>574561.54399999999</v>
      </c>
      <c r="J9">
        <v>99.99</v>
      </c>
      <c r="K9">
        <v>99.99</v>
      </c>
      <c r="L9">
        <v>99.99</v>
      </c>
      <c r="M9">
        <v>9366.9369999999999</v>
      </c>
      <c r="N9">
        <v>450.29500000000002</v>
      </c>
      <c r="P9" s="1">
        <f t="shared" si="0"/>
        <v>-9.5301123633352181E-3</v>
      </c>
    </row>
    <row r="10" spans="1:16" x14ac:dyDescent="0.15">
      <c r="A10" t="s">
        <v>9</v>
      </c>
      <c r="B10">
        <v>791878.54319999996</v>
      </c>
      <c r="C10">
        <v>99.99</v>
      </c>
      <c r="D10">
        <v>99.99</v>
      </c>
      <c r="E10">
        <v>99.99</v>
      </c>
      <c r="F10">
        <v>11342.102000000001</v>
      </c>
      <c r="G10">
        <v>593.755</v>
      </c>
      <c r="I10">
        <v>784136.46959999995</v>
      </c>
      <c r="J10">
        <v>99.99</v>
      </c>
      <c r="K10">
        <v>99.99</v>
      </c>
      <c r="L10">
        <v>99.99</v>
      </c>
      <c r="M10">
        <v>11318.159</v>
      </c>
      <c r="N10">
        <v>594.61699999999996</v>
      </c>
      <c r="P10" s="1">
        <f t="shared" si="0"/>
        <v>-9.7768447781323899E-3</v>
      </c>
    </row>
    <row r="11" spans="1:16" x14ac:dyDescent="0.15">
      <c r="A11" t="s">
        <v>10</v>
      </c>
      <c r="B11">
        <v>116446.33199999999</v>
      </c>
      <c r="C11">
        <v>99.99</v>
      </c>
      <c r="D11">
        <v>99.99</v>
      </c>
      <c r="E11">
        <v>99.99</v>
      </c>
      <c r="F11">
        <v>1813.2460000000001</v>
      </c>
      <c r="G11">
        <v>85.114000000000004</v>
      </c>
      <c r="I11">
        <v>114130.7072</v>
      </c>
      <c r="J11">
        <v>99.99</v>
      </c>
      <c r="K11">
        <v>99.99</v>
      </c>
      <c r="L11">
        <v>99.99</v>
      </c>
      <c r="M11">
        <v>1800.559</v>
      </c>
      <c r="N11">
        <v>85.207999999999998</v>
      </c>
      <c r="P11" s="1">
        <f t="shared" si="0"/>
        <v>-1.9885768492905305E-2</v>
      </c>
    </row>
    <row r="12" spans="1:16" x14ac:dyDescent="0.15">
      <c r="A12" t="s">
        <v>11</v>
      </c>
      <c r="B12">
        <v>140778.66959999999</v>
      </c>
      <c r="C12">
        <v>99.99</v>
      </c>
      <c r="D12">
        <v>99.99</v>
      </c>
      <c r="E12">
        <v>99.99</v>
      </c>
      <c r="F12">
        <v>2193.5459999999998</v>
      </c>
      <c r="G12">
        <v>107.688</v>
      </c>
      <c r="I12">
        <v>138113.4112</v>
      </c>
      <c r="J12">
        <v>99.99</v>
      </c>
      <c r="K12">
        <v>99.99</v>
      </c>
      <c r="L12">
        <v>99.99</v>
      </c>
      <c r="M12">
        <v>2215.9140000000002</v>
      </c>
      <c r="N12">
        <v>105.613</v>
      </c>
      <c r="P12" s="1">
        <f t="shared" si="0"/>
        <v>-1.8932260175301384E-2</v>
      </c>
    </row>
    <row r="13" spans="1:16" x14ac:dyDescent="0.15">
      <c r="A13" t="s">
        <v>12</v>
      </c>
      <c r="B13">
        <v>147185.9792</v>
      </c>
      <c r="C13">
        <v>99.99</v>
      </c>
      <c r="D13">
        <v>99.99</v>
      </c>
      <c r="E13">
        <v>99.99</v>
      </c>
      <c r="F13">
        <v>1848.346</v>
      </c>
      <c r="G13">
        <v>100.62</v>
      </c>
      <c r="I13">
        <v>144556.8144</v>
      </c>
      <c r="J13">
        <v>99.99</v>
      </c>
      <c r="K13">
        <v>99.99</v>
      </c>
      <c r="L13">
        <v>99.99</v>
      </c>
      <c r="M13">
        <v>1835.2860000000001</v>
      </c>
      <c r="N13">
        <v>100.621</v>
      </c>
      <c r="P13" s="1">
        <f t="shared" si="0"/>
        <v>-1.7862875351920739E-2</v>
      </c>
    </row>
    <row r="14" spans="1:16" x14ac:dyDescent="0.15">
      <c r="A14" t="s">
        <v>13</v>
      </c>
      <c r="B14">
        <v>73437.543999999994</v>
      </c>
      <c r="C14">
        <v>99.99</v>
      </c>
      <c r="D14">
        <v>99.99</v>
      </c>
      <c r="E14">
        <v>99.99</v>
      </c>
      <c r="F14">
        <v>1100.0260000000001</v>
      </c>
      <c r="G14">
        <v>51.433999999999997</v>
      </c>
      <c r="I14">
        <v>71813.8416</v>
      </c>
      <c r="J14">
        <v>99.99</v>
      </c>
      <c r="K14">
        <v>99.99</v>
      </c>
      <c r="L14">
        <v>99.99</v>
      </c>
      <c r="M14">
        <v>1079.8140000000001</v>
      </c>
      <c r="N14">
        <v>51.34</v>
      </c>
      <c r="P14" s="1">
        <f t="shared" si="0"/>
        <v>-2.2109976880490378E-2</v>
      </c>
    </row>
    <row r="15" spans="1:16" x14ac:dyDescent="0.15">
      <c r="A15" t="s">
        <v>14</v>
      </c>
      <c r="B15">
        <v>28535.345600000001</v>
      </c>
      <c r="C15">
        <v>99.99</v>
      </c>
      <c r="D15">
        <v>99.99</v>
      </c>
      <c r="E15">
        <v>99.99</v>
      </c>
      <c r="F15">
        <v>438.35</v>
      </c>
      <c r="G15">
        <v>21.949000000000002</v>
      </c>
      <c r="I15">
        <v>27663.626400000001</v>
      </c>
      <c r="J15">
        <v>99.99</v>
      </c>
      <c r="K15">
        <v>99.99</v>
      </c>
      <c r="L15">
        <v>99.99</v>
      </c>
      <c r="M15">
        <v>433.06099999999998</v>
      </c>
      <c r="N15">
        <v>20.686</v>
      </c>
      <c r="P15" s="1">
        <f t="shared" si="0"/>
        <v>-3.0548752141274206E-2</v>
      </c>
    </row>
    <row r="16" spans="1:16" x14ac:dyDescent="0.15">
      <c r="A16" t="s">
        <v>15</v>
      </c>
      <c r="B16">
        <v>42876.861599999997</v>
      </c>
      <c r="C16">
        <v>99.99</v>
      </c>
      <c r="D16">
        <v>99.99</v>
      </c>
      <c r="E16">
        <v>99.99</v>
      </c>
      <c r="F16">
        <v>532.41899999999998</v>
      </c>
      <c r="G16">
        <v>29.952000000000002</v>
      </c>
      <c r="I16">
        <v>42284.053599999999</v>
      </c>
      <c r="J16">
        <v>99.99</v>
      </c>
      <c r="K16">
        <v>99.99</v>
      </c>
      <c r="L16">
        <v>99.99</v>
      </c>
      <c r="M16">
        <v>537.59900000000005</v>
      </c>
      <c r="N16">
        <v>31.808</v>
      </c>
      <c r="P16" s="1">
        <f t="shared" si="0"/>
        <v>-1.3825825349120172E-2</v>
      </c>
    </row>
    <row r="17" spans="1:16" x14ac:dyDescent="0.15">
      <c r="A17" t="s">
        <v>16</v>
      </c>
      <c r="B17">
        <v>38098.147199999999</v>
      </c>
      <c r="C17">
        <v>99.99</v>
      </c>
      <c r="D17">
        <v>99.99</v>
      </c>
      <c r="E17">
        <v>99.99</v>
      </c>
      <c r="F17">
        <v>445.93099999999998</v>
      </c>
      <c r="G17">
        <v>26.395</v>
      </c>
      <c r="I17">
        <v>37281.045599999998</v>
      </c>
      <c r="J17">
        <v>99.99</v>
      </c>
      <c r="K17">
        <v>99.99</v>
      </c>
      <c r="L17">
        <v>99.99</v>
      </c>
      <c r="M17">
        <v>443.88799999999998</v>
      </c>
      <c r="N17">
        <v>26.785</v>
      </c>
      <c r="P17" s="1">
        <f t="shared" si="0"/>
        <v>-2.144727919997122E-2</v>
      </c>
    </row>
    <row r="18" spans="1:16" x14ac:dyDescent="0.15">
      <c r="A18" t="s">
        <v>13</v>
      </c>
      <c r="B18">
        <v>19691.748</v>
      </c>
      <c r="C18">
        <v>99.99</v>
      </c>
      <c r="D18">
        <v>99.99</v>
      </c>
      <c r="E18">
        <v>99.99</v>
      </c>
      <c r="F18">
        <v>266.654</v>
      </c>
      <c r="G18">
        <v>13.587999999999999</v>
      </c>
      <c r="I18">
        <v>19206.866399999999</v>
      </c>
      <c r="J18">
        <v>99.99</v>
      </c>
      <c r="K18">
        <v>99.99</v>
      </c>
      <c r="L18">
        <v>99.99</v>
      </c>
      <c r="M18">
        <v>263.09699999999998</v>
      </c>
      <c r="N18">
        <v>13.291</v>
      </c>
      <c r="P18" s="1">
        <f t="shared" si="0"/>
        <v>-2.4623593598699346E-2</v>
      </c>
    </row>
    <row r="19" spans="1:16" x14ac:dyDescent="0.15">
      <c r="A19" t="s">
        <v>17</v>
      </c>
      <c r="B19">
        <v>267047.38</v>
      </c>
      <c r="C19">
        <v>99.99</v>
      </c>
      <c r="D19">
        <v>99.99</v>
      </c>
      <c r="E19">
        <v>99.99</v>
      </c>
      <c r="F19">
        <v>5045.4009999999998</v>
      </c>
      <c r="G19">
        <v>226.56100000000001</v>
      </c>
      <c r="I19">
        <v>260779.89679999999</v>
      </c>
      <c r="J19">
        <v>99.99</v>
      </c>
      <c r="K19">
        <v>99.99</v>
      </c>
      <c r="L19">
        <v>99.99</v>
      </c>
      <c r="M19">
        <v>4989.3029999999999</v>
      </c>
      <c r="N19">
        <v>250.11799999999999</v>
      </c>
      <c r="P19" s="1">
        <f t="shared" si="0"/>
        <v>-2.3469555102918503E-2</v>
      </c>
    </row>
    <row r="20" spans="1:16" x14ac:dyDescent="0.15">
      <c r="A20" t="s">
        <v>18</v>
      </c>
      <c r="B20">
        <v>243920.78400000001</v>
      </c>
      <c r="C20">
        <v>99.99</v>
      </c>
      <c r="D20">
        <v>99.99</v>
      </c>
      <c r="E20">
        <v>99.99</v>
      </c>
      <c r="F20">
        <v>4876.1379999999999</v>
      </c>
      <c r="G20">
        <v>202.958</v>
      </c>
      <c r="I20">
        <v>239834.1808</v>
      </c>
      <c r="J20">
        <v>99.99</v>
      </c>
      <c r="K20">
        <v>99.99</v>
      </c>
      <c r="L20">
        <v>99.99</v>
      </c>
      <c r="M20">
        <v>4897.0889999999999</v>
      </c>
      <c r="N20">
        <v>204.50299999999999</v>
      </c>
      <c r="P20" s="1">
        <f t="shared" si="0"/>
        <v>-1.6753812992008142E-2</v>
      </c>
    </row>
    <row r="21" spans="1:16" x14ac:dyDescent="0.15">
      <c r="A21" t="s">
        <v>19</v>
      </c>
      <c r="B21">
        <v>243831.78880000001</v>
      </c>
      <c r="C21">
        <v>99.99</v>
      </c>
      <c r="D21">
        <v>99.99</v>
      </c>
      <c r="E21">
        <v>99.99</v>
      </c>
      <c r="F21">
        <v>4953.1880000000001</v>
      </c>
      <c r="G21">
        <v>205.12700000000001</v>
      </c>
      <c r="I21">
        <v>239355.37280000001</v>
      </c>
      <c r="J21">
        <v>99.99</v>
      </c>
      <c r="K21">
        <v>99.99</v>
      </c>
      <c r="L21">
        <v>99.99</v>
      </c>
      <c r="M21">
        <v>4924.8270000000002</v>
      </c>
      <c r="N21">
        <v>204.47200000000001</v>
      </c>
      <c r="P21" s="1">
        <f t="shared" si="0"/>
        <v>-1.8358623467556651E-2</v>
      </c>
    </row>
    <row r="22" spans="1:16" x14ac:dyDescent="0.15">
      <c r="A22" t="s">
        <v>20</v>
      </c>
      <c r="B22">
        <v>113668.4264</v>
      </c>
      <c r="C22">
        <v>99.99</v>
      </c>
      <c r="D22">
        <v>99.99</v>
      </c>
      <c r="E22">
        <v>99.99</v>
      </c>
      <c r="F22">
        <v>1781.819</v>
      </c>
      <c r="G22">
        <v>84.022999999999996</v>
      </c>
      <c r="I22">
        <v>111410.9088</v>
      </c>
      <c r="J22">
        <v>99.99</v>
      </c>
      <c r="K22">
        <v>99.99</v>
      </c>
      <c r="L22">
        <v>99.99</v>
      </c>
      <c r="M22">
        <v>1770.5709999999999</v>
      </c>
      <c r="N22">
        <v>81.245999999999995</v>
      </c>
      <c r="P22" s="1">
        <f t="shared" si="0"/>
        <v>-1.986055117940818E-2</v>
      </c>
    </row>
    <row r="23" spans="1:16" x14ac:dyDescent="0.15">
      <c r="A23" t="s">
        <v>21</v>
      </c>
      <c r="B23">
        <v>96062.699500000002</v>
      </c>
      <c r="C23">
        <v>99.99</v>
      </c>
      <c r="D23">
        <v>99.99</v>
      </c>
      <c r="E23">
        <v>99.99</v>
      </c>
      <c r="F23">
        <v>3384.79</v>
      </c>
      <c r="G23">
        <v>135.25299999999999</v>
      </c>
      <c r="I23">
        <v>94170.982600000003</v>
      </c>
      <c r="J23">
        <v>99.99</v>
      </c>
      <c r="K23">
        <v>99.99</v>
      </c>
      <c r="L23">
        <v>99.99</v>
      </c>
      <c r="M23">
        <v>3356.0239999999999</v>
      </c>
      <c r="N23">
        <v>133.381</v>
      </c>
      <c r="P23" s="1">
        <f t="shared" si="0"/>
        <v>-1.9692522798612371E-2</v>
      </c>
    </row>
    <row r="24" spans="1:16" x14ac:dyDescent="0.15">
      <c r="A24" t="s">
        <v>22</v>
      </c>
      <c r="B24">
        <v>86642.58</v>
      </c>
      <c r="C24">
        <v>99.99</v>
      </c>
      <c r="D24">
        <v>99.99</v>
      </c>
      <c r="E24">
        <v>99.99</v>
      </c>
      <c r="F24">
        <v>2067.6970000000001</v>
      </c>
      <c r="G24">
        <v>73.415000000000006</v>
      </c>
      <c r="I24">
        <v>85589.233600000007</v>
      </c>
      <c r="J24">
        <v>99.99</v>
      </c>
      <c r="K24">
        <v>99.99</v>
      </c>
      <c r="L24">
        <v>99.99</v>
      </c>
      <c r="M24">
        <v>2052.0039999999999</v>
      </c>
      <c r="N24">
        <v>72.962000000000003</v>
      </c>
      <c r="P24" s="1">
        <f t="shared" si="0"/>
        <v>-1.2157375738349376E-2</v>
      </c>
    </row>
    <row r="25" spans="1:16" x14ac:dyDescent="0.15">
      <c r="A25" t="s">
        <v>23</v>
      </c>
      <c r="B25">
        <v>24412.0998</v>
      </c>
      <c r="C25">
        <v>99.99</v>
      </c>
      <c r="D25">
        <v>99.99</v>
      </c>
      <c r="E25">
        <v>99.99</v>
      </c>
      <c r="F25">
        <v>2732.9209999999998</v>
      </c>
      <c r="G25">
        <v>77.251999999999995</v>
      </c>
      <c r="I25">
        <v>23755.398700000002</v>
      </c>
      <c r="J25">
        <v>99.99</v>
      </c>
      <c r="K25">
        <v>99.99</v>
      </c>
      <c r="L25">
        <v>99.99</v>
      </c>
      <c r="M25">
        <v>2730.0189999999998</v>
      </c>
      <c r="N25">
        <v>76.238</v>
      </c>
      <c r="P25" s="1">
        <f t="shared" si="0"/>
        <v>-2.6900639657388193E-2</v>
      </c>
    </row>
    <row r="26" spans="1:16" x14ac:dyDescent="0.15">
      <c r="A26" t="s">
        <v>24</v>
      </c>
      <c r="P26" s="2">
        <f>AVERAGE(P2:P5)</f>
        <v>-2.0836813757427134E-2</v>
      </c>
    </row>
    <row r="27" spans="1:16" x14ac:dyDescent="0.15">
      <c r="A27" t="s">
        <v>25</v>
      </c>
      <c r="P27" s="2">
        <f>AVERAGE(P6:P10)</f>
        <v>-1.2791668527077546E-2</v>
      </c>
    </row>
    <row r="28" spans="1:16" x14ac:dyDescent="0.15">
      <c r="A28" t="s">
        <v>26</v>
      </c>
      <c r="P28" s="2">
        <f>AVERAGE(P11:P14)</f>
        <v>-1.9697720225154453E-2</v>
      </c>
    </row>
    <row r="29" spans="1:16" x14ac:dyDescent="0.15">
      <c r="A29" t="s">
        <v>27</v>
      </c>
      <c r="P29" s="2">
        <f>AVERAGE(P15:P18)</f>
        <v>-2.2611362572266237E-2</v>
      </c>
    </row>
    <row r="30" spans="1:16" x14ac:dyDescent="0.15">
      <c r="A30" t="s">
        <v>28</v>
      </c>
      <c r="P30" s="2">
        <f>AVERAGE(P19:P21)</f>
        <v>-1.9527330520827765E-2</v>
      </c>
    </row>
    <row r="31" spans="1:16" x14ac:dyDescent="0.15">
      <c r="A31" t="s">
        <v>29</v>
      </c>
      <c r="P31" s="2">
        <f>AVERAGE(P22:P25)</f>
        <v>-1.9652772343439529E-2</v>
      </c>
    </row>
    <row r="32" spans="1:16" x14ac:dyDescent="0.15">
      <c r="A32" t="s">
        <v>30</v>
      </c>
      <c r="P32" s="2">
        <f>AVERAGE(P2:P21)</f>
        <v>-1.8756196020863113E-2</v>
      </c>
    </row>
    <row r="33" spans="1:16" x14ac:dyDescent="0.15">
      <c r="A33" t="s">
        <v>31</v>
      </c>
      <c r="P33" s="2">
        <f>AVERAGE(P2:P25)</f>
        <v>-1.8905625407959183E-2</v>
      </c>
    </row>
  </sheetData>
  <sortState ref="A2:P94">
    <sortCondition ref="P2:P94"/>
  </sortState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B1" sqref="B1:I1"/>
    </sheetView>
  </sheetViews>
  <sheetFormatPr defaultRowHeight="13.5" x14ac:dyDescent="0.15"/>
  <cols>
    <col min="1" max="1" width="18" bestFit="1" customWidth="1"/>
    <col min="2" max="2" width="12" bestFit="1" customWidth="1"/>
    <col min="9" max="9" width="12" bestFit="1" customWidth="1"/>
  </cols>
  <sheetData>
    <row r="1" spans="1:16" x14ac:dyDescent="0.15">
      <c r="B1" t="s">
        <v>0</v>
      </c>
      <c r="I1" t="s">
        <v>32</v>
      </c>
    </row>
    <row r="2" spans="1:16" x14ac:dyDescent="0.15">
      <c r="A2" t="s">
        <v>1</v>
      </c>
      <c r="B2">
        <v>521710.15840000001</v>
      </c>
      <c r="C2">
        <v>99.99</v>
      </c>
      <c r="D2">
        <v>99.99</v>
      </c>
      <c r="E2">
        <v>99.99</v>
      </c>
      <c r="F2">
        <v>40330.898000000001</v>
      </c>
      <c r="G2">
        <v>211.554</v>
      </c>
      <c r="I2">
        <v>521016.2928</v>
      </c>
      <c r="J2">
        <v>99.99</v>
      </c>
      <c r="K2">
        <v>99.99</v>
      </c>
      <c r="L2">
        <v>99.99</v>
      </c>
      <c r="M2">
        <v>40394.487999999998</v>
      </c>
      <c r="N2">
        <v>213.41</v>
      </c>
      <c r="P2" s="1">
        <f>(I2-B2)/B2</f>
        <v>-1.3299829202636036E-3</v>
      </c>
    </row>
    <row r="3" spans="1:16" x14ac:dyDescent="0.15">
      <c r="A3" t="s">
        <v>2</v>
      </c>
      <c r="B3">
        <v>586874.74399999995</v>
      </c>
      <c r="C3">
        <v>99.99</v>
      </c>
      <c r="D3">
        <v>99.99</v>
      </c>
      <c r="E3">
        <v>99.99</v>
      </c>
      <c r="F3">
        <v>44685.055</v>
      </c>
      <c r="G3">
        <v>246.405</v>
      </c>
      <c r="I3">
        <v>582012.09759999998</v>
      </c>
      <c r="J3">
        <v>99.99</v>
      </c>
      <c r="K3">
        <v>99.99</v>
      </c>
      <c r="L3">
        <v>99.99</v>
      </c>
      <c r="M3">
        <v>44677.959000000003</v>
      </c>
      <c r="N3">
        <v>258.26100000000002</v>
      </c>
      <c r="P3" s="1">
        <f t="shared" ref="P3:P25" si="0">(I3-B3)/B3</f>
        <v>-8.2856630817971771E-3</v>
      </c>
    </row>
    <row r="4" spans="1:16" x14ac:dyDescent="0.15">
      <c r="A4" t="s">
        <v>3</v>
      </c>
      <c r="B4">
        <v>1816318.4112</v>
      </c>
      <c r="C4">
        <v>99.99</v>
      </c>
      <c r="D4">
        <v>99.99</v>
      </c>
      <c r="E4">
        <v>99.99</v>
      </c>
      <c r="F4">
        <v>98131.433999999994</v>
      </c>
      <c r="G4">
        <v>611.09100000000001</v>
      </c>
      <c r="I4">
        <v>1808835</v>
      </c>
      <c r="J4">
        <v>99.99</v>
      </c>
      <c r="K4">
        <v>99.99</v>
      </c>
      <c r="L4">
        <v>99.99</v>
      </c>
      <c r="M4">
        <v>96363.941999999995</v>
      </c>
      <c r="N4">
        <v>615.84900000000005</v>
      </c>
      <c r="P4" s="1">
        <f t="shared" si="0"/>
        <v>-4.1200987414182818E-3</v>
      </c>
    </row>
    <row r="5" spans="1:16" x14ac:dyDescent="0.15">
      <c r="A5" t="s">
        <v>4</v>
      </c>
      <c r="B5">
        <v>1121035.0575999999</v>
      </c>
      <c r="C5">
        <v>99.99</v>
      </c>
      <c r="D5">
        <v>99.99</v>
      </c>
      <c r="E5">
        <v>99.99</v>
      </c>
      <c r="F5">
        <v>108958.20699999999</v>
      </c>
      <c r="G5">
        <v>438.85300000000001</v>
      </c>
      <c r="I5">
        <v>1115166.8751999999</v>
      </c>
      <c r="J5">
        <v>99.99</v>
      </c>
      <c r="K5">
        <v>99.99</v>
      </c>
      <c r="L5">
        <v>99.99</v>
      </c>
      <c r="M5">
        <v>105328.643</v>
      </c>
      <c r="N5">
        <v>441.67200000000003</v>
      </c>
      <c r="P5" s="1">
        <f t="shared" si="0"/>
        <v>-5.2346109608410601E-3</v>
      </c>
    </row>
    <row r="6" spans="1:16" x14ac:dyDescent="0.15">
      <c r="A6" t="s">
        <v>5</v>
      </c>
      <c r="B6">
        <v>231914.3928</v>
      </c>
      <c r="C6">
        <v>99.99</v>
      </c>
      <c r="D6">
        <v>99.99</v>
      </c>
      <c r="E6">
        <v>99.99</v>
      </c>
      <c r="F6">
        <v>35825.389000000003</v>
      </c>
      <c r="G6">
        <v>182.56899999999999</v>
      </c>
      <c r="I6">
        <v>230959.18799999999</v>
      </c>
      <c r="J6">
        <v>99.99</v>
      </c>
      <c r="K6">
        <v>99.99</v>
      </c>
      <c r="L6">
        <v>99.99</v>
      </c>
      <c r="M6">
        <v>35669.639000000003</v>
      </c>
      <c r="N6">
        <v>184.73699999999999</v>
      </c>
      <c r="P6" s="1">
        <f t="shared" si="0"/>
        <v>-4.1187818852785182E-3</v>
      </c>
    </row>
    <row r="7" spans="1:16" x14ac:dyDescent="0.15">
      <c r="A7" t="s">
        <v>6</v>
      </c>
      <c r="B7">
        <v>236543.3768</v>
      </c>
      <c r="C7">
        <v>99.99</v>
      </c>
      <c r="D7">
        <v>99.99</v>
      </c>
      <c r="E7">
        <v>99.99</v>
      </c>
      <c r="F7">
        <v>32957.042000000001</v>
      </c>
      <c r="G7">
        <v>179.44900000000001</v>
      </c>
      <c r="I7">
        <v>236091.9216</v>
      </c>
      <c r="J7">
        <v>99.99</v>
      </c>
      <c r="K7">
        <v>99.99</v>
      </c>
      <c r="L7">
        <v>99.99</v>
      </c>
      <c r="M7">
        <v>33052.019</v>
      </c>
      <c r="N7">
        <v>181.024</v>
      </c>
      <c r="P7" s="1">
        <f t="shared" si="0"/>
        <v>-1.9085514297942359E-3</v>
      </c>
    </row>
    <row r="8" spans="1:16" x14ac:dyDescent="0.15">
      <c r="A8" t="s">
        <v>7</v>
      </c>
      <c r="B8">
        <v>578728.13520000002</v>
      </c>
      <c r="C8">
        <v>99.99</v>
      </c>
      <c r="D8">
        <v>99.99</v>
      </c>
      <c r="E8">
        <v>99.99</v>
      </c>
      <c r="F8">
        <v>74563.395999999993</v>
      </c>
      <c r="G8">
        <v>447.75599999999997</v>
      </c>
      <c r="I8">
        <v>577213.50320000004</v>
      </c>
      <c r="J8">
        <v>99.99</v>
      </c>
      <c r="K8">
        <v>99.99</v>
      </c>
      <c r="L8">
        <v>99.99</v>
      </c>
      <c r="M8">
        <v>73782.134999999995</v>
      </c>
      <c r="N8">
        <v>425.72699999999998</v>
      </c>
      <c r="P8" s="1">
        <f t="shared" si="0"/>
        <v>-2.617173605144579E-3</v>
      </c>
    </row>
    <row r="9" spans="1:16" x14ac:dyDescent="0.15">
      <c r="A9" t="s">
        <v>8</v>
      </c>
      <c r="B9">
        <v>534994.98160000006</v>
      </c>
      <c r="C9">
        <v>99.99</v>
      </c>
      <c r="D9">
        <v>99.99</v>
      </c>
      <c r="E9">
        <v>99.99</v>
      </c>
      <c r="F9">
        <v>81035.737999999998</v>
      </c>
      <c r="G9">
        <v>420.06599999999997</v>
      </c>
      <c r="I9">
        <v>533742.09759999998</v>
      </c>
      <c r="J9">
        <v>99.99</v>
      </c>
      <c r="K9">
        <v>99.99</v>
      </c>
      <c r="L9">
        <v>99.99</v>
      </c>
      <c r="M9">
        <v>80970.63</v>
      </c>
      <c r="N9">
        <v>439.15800000000002</v>
      </c>
      <c r="P9" s="1">
        <f t="shared" si="0"/>
        <v>-2.3418612194325639E-3</v>
      </c>
    </row>
    <row r="10" spans="1:16" x14ac:dyDescent="0.15">
      <c r="A10" t="s">
        <v>9</v>
      </c>
      <c r="B10">
        <v>698892.30480000004</v>
      </c>
      <c r="C10">
        <v>99.99</v>
      </c>
      <c r="D10">
        <v>99.99</v>
      </c>
      <c r="E10">
        <v>99.99</v>
      </c>
      <c r="F10">
        <v>90251.587</v>
      </c>
      <c r="G10">
        <v>479.00400000000002</v>
      </c>
      <c r="I10">
        <v>698567.16079999995</v>
      </c>
      <c r="J10">
        <v>99.99</v>
      </c>
      <c r="K10">
        <v>99.99</v>
      </c>
      <c r="L10">
        <v>99.99</v>
      </c>
      <c r="M10">
        <v>91437.063999999998</v>
      </c>
      <c r="N10">
        <v>481.12200000000001</v>
      </c>
      <c r="P10" s="1">
        <f t="shared" si="0"/>
        <v>-4.6522761485137979E-4</v>
      </c>
    </row>
    <row r="11" spans="1:16" x14ac:dyDescent="0.15">
      <c r="A11" t="s">
        <v>10</v>
      </c>
      <c r="B11">
        <v>86590.319199999998</v>
      </c>
      <c r="C11">
        <v>99.99</v>
      </c>
      <c r="D11">
        <v>99.99</v>
      </c>
      <c r="E11">
        <v>99.99</v>
      </c>
      <c r="F11">
        <v>13429.103999999999</v>
      </c>
      <c r="G11">
        <v>66.8</v>
      </c>
      <c r="I11">
        <v>86198.775200000004</v>
      </c>
      <c r="J11">
        <v>99.99</v>
      </c>
      <c r="K11">
        <v>99.99</v>
      </c>
      <c r="L11">
        <v>99.99</v>
      </c>
      <c r="M11">
        <v>13469.322</v>
      </c>
      <c r="N11">
        <v>67.049000000000007</v>
      </c>
      <c r="P11" s="1">
        <f t="shared" si="0"/>
        <v>-4.5217987832523714E-3</v>
      </c>
    </row>
    <row r="12" spans="1:16" x14ac:dyDescent="0.15">
      <c r="A12" t="s">
        <v>11</v>
      </c>
      <c r="B12">
        <v>111266.77680000001</v>
      </c>
      <c r="C12">
        <v>99.99</v>
      </c>
      <c r="D12">
        <v>99.99</v>
      </c>
      <c r="E12">
        <v>99.99</v>
      </c>
      <c r="F12">
        <v>16627.800999999999</v>
      </c>
      <c r="G12">
        <v>88.858000000000004</v>
      </c>
      <c r="I12">
        <v>111051.568</v>
      </c>
      <c r="J12">
        <v>99.99</v>
      </c>
      <c r="K12">
        <v>99.99</v>
      </c>
      <c r="L12">
        <v>99.99</v>
      </c>
      <c r="M12">
        <v>16880.907999999999</v>
      </c>
      <c r="N12">
        <v>91.977999999999994</v>
      </c>
      <c r="P12" s="1">
        <f t="shared" si="0"/>
        <v>-1.9341694456274355E-3</v>
      </c>
    </row>
    <row r="13" spans="1:16" x14ac:dyDescent="0.15">
      <c r="A13" t="s">
        <v>12</v>
      </c>
      <c r="B13">
        <v>99381.6</v>
      </c>
      <c r="C13">
        <v>99.99</v>
      </c>
      <c r="D13">
        <v>99.99</v>
      </c>
      <c r="E13">
        <v>99.99</v>
      </c>
      <c r="F13">
        <v>13609.833000000001</v>
      </c>
      <c r="G13">
        <v>79.123999999999995</v>
      </c>
      <c r="I13">
        <v>99159.510399999999</v>
      </c>
      <c r="J13">
        <v>99.99</v>
      </c>
      <c r="K13">
        <v>99.99</v>
      </c>
      <c r="L13">
        <v>99.99</v>
      </c>
      <c r="M13">
        <v>13292.385</v>
      </c>
      <c r="N13">
        <v>73.180000000000007</v>
      </c>
      <c r="P13" s="1">
        <f t="shared" si="0"/>
        <v>-2.2347154805316739E-3</v>
      </c>
    </row>
    <row r="14" spans="1:16" x14ac:dyDescent="0.15">
      <c r="A14" t="s">
        <v>13</v>
      </c>
      <c r="B14">
        <v>63317.895199999999</v>
      </c>
      <c r="C14">
        <v>99.99</v>
      </c>
      <c r="D14">
        <v>99.99</v>
      </c>
      <c r="E14">
        <v>99.99</v>
      </c>
      <c r="F14">
        <v>9415.2350000000006</v>
      </c>
      <c r="G14">
        <v>48.594000000000001</v>
      </c>
      <c r="I14">
        <v>62729.548000000003</v>
      </c>
      <c r="J14">
        <v>99.99</v>
      </c>
      <c r="K14">
        <v>99.99</v>
      </c>
      <c r="L14">
        <v>99.99</v>
      </c>
      <c r="M14">
        <v>9602.4470000000001</v>
      </c>
      <c r="N14">
        <v>48.281999999999996</v>
      </c>
      <c r="P14" s="1">
        <f t="shared" si="0"/>
        <v>-9.2919576391730166E-3</v>
      </c>
    </row>
    <row r="15" spans="1:16" x14ac:dyDescent="0.15">
      <c r="A15" t="s">
        <v>14</v>
      </c>
      <c r="B15">
        <v>18950.401600000001</v>
      </c>
      <c r="C15">
        <v>99.99</v>
      </c>
      <c r="D15">
        <v>99.99</v>
      </c>
      <c r="E15">
        <v>99.99</v>
      </c>
      <c r="F15">
        <v>3214.1559999999999</v>
      </c>
      <c r="G15">
        <v>15.663</v>
      </c>
      <c r="I15">
        <v>18783.096000000001</v>
      </c>
      <c r="J15">
        <v>99.99</v>
      </c>
      <c r="K15">
        <v>99.99</v>
      </c>
      <c r="L15">
        <v>99.99</v>
      </c>
      <c r="M15">
        <v>3216.703</v>
      </c>
      <c r="N15">
        <v>15.709</v>
      </c>
      <c r="P15" s="1">
        <f t="shared" si="0"/>
        <v>-8.8286044555382758E-3</v>
      </c>
    </row>
    <row r="16" spans="1:16" x14ac:dyDescent="0.15">
      <c r="A16" t="s">
        <v>15</v>
      </c>
      <c r="B16">
        <v>28569.869600000002</v>
      </c>
      <c r="C16">
        <v>99.99</v>
      </c>
      <c r="D16">
        <v>99.99</v>
      </c>
      <c r="E16">
        <v>99.99</v>
      </c>
      <c r="F16">
        <v>3661.3510000000001</v>
      </c>
      <c r="G16">
        <v>22.152000000000001</v>
      </c>
      <c r="I16">
        <v>28565.479200000002</v>
      </c>
      <c r="J16">
        <v>99.99</v>
      </c>
      <c r="K16">
        <v>99.99</v>
      </c>
      <c r="L16">
        <v>99.99</v>
      </c>
      <c r="M16">
        <v>3681.694</v>
      </c>
      <c r="N16">
        <v>22.449000000000002</v>
      </c>
      <c r="P16" s="1">
        <f t="shared" si="0"/>
        <v>-1.53672384980022E-4</v>
      </c>
    </row>
    <row r="17" spans="1:16" x14ac:dyDescent="0.15">
      <c r="A17" t="s">
        <v>16</v>
      </c>
      <c r="B17">
        <v>25079.907999999999</v>
      </c>
      <c r="C17">
        <v>99.99</v>
      </c>
      <c r="D17">
        <v>99.99</v>
      </c>
      <c r="E17">
        <v>99.99</v>
      </c>
      <c r="F17">
        <v>3055.424</v>
      </c>
      <c r="G17">
        <v>18.984999999999999</v>
      </c>
      <c r="I17">
        <v>25027.876</v>
      </c>
      <c r="J17">
        <v>99.99</v>
      </c>
      <c r="K17">
        <v>99.99</v>
      </c>
      <c r="L17">
        <v>99.99</v>
      </c>
      <c r="M17">
        <v>3041.2359999999999</v>
      </c>
      <c r="N17">
        <v>18.486000000000001</v>
      </c>
      <c r="P17" s="1">
        <f t="shared" si="0"/>
        <v>-2.0746487586796271E-3</v>
      </c>
    </row>
    <row r="18" spans="1:16" x14ac:dyDescent="0.15">
      <c r="A18" t="s">
        <v>13</v>
      </c>
      <c r="B18">
        <v>14616.951999999999</v>
      </c>
      <c r="C18">
        <v>99.99</v>
      </c>
      <c r="D18">
        <v>99.99</v>
      </c>
      <c r="E18">
        <v>99.99</v>
      </c>
      <c r="F18">
        <v>2050.4270000000001</v>
      </c>
      <c r="G18">
        <v>11.544</v>
      </c>
      <c r="I18">
        <v>14521.7832</v>
      </c>
      <c r="J18">
        <v>99.99</v>
      </c>
      <c r="K18">
        <v>99.99</v>
      </c>
      <c r="L18">
        <v>99.99</v>
      </c>
      <c r="M18">
        <v>2042.944</v>
      </c>
      <c r="N18">
        <v>11.388</v>
      </c>
      <c r="P18" s="1">
        <f t="shared" si="0"/>
        <v>-6.510851236290539E-3</v>
      </c>
    </row>
    <row r="19" spans="1:16" x14ac:dyDescent="0.15">
      <c r="A19" t="s">
        <v>17</v>
      </c>
      <c r="P19" s="1"/>
    </row>
    <row r="20" spans="1:16" x14ac:dyDescent="0.15">
      <c r="A20" t="s">
        <v>18</v>
      </c>
      <c r="P20" s="1"/>
    </row>
    <row r="21" spans="1:16" x14ac:dyDescent="0.15">
      <c r="A21" t="s">
        <v>19</v>
      </c>
      <c r="P21" s="1"/>
    </row>
    <row r="22" spans="1:16" x14ac:dyDescent="0.15">
      <c r="A22" t="s">
        <v>20</v>
      </c>
      <c r="B22">
        <v>82048.819199999998</v>
      </c>
      <c r="C22">
        <v>99.99</v>
      </c>
      <c r="D22">
        <v>99.99</v>
      </c>
      <c r="E22">
        <v>99.99</v>
      </c>
      <c r="F22">
        <v>13367.374</v>
      </c>
      <c r="G22">
        <v>66.878</v>
      </c>
      <c r="I22">
        <v>81707.249599999996</v>
      </c>
      <c r="J22">
        <v>99.99</v>
      </c>
      <c r="K22">
        <v>99.99</v>
      </c>
      <c r="L22">
        <v>99.99</v>
      </c>
      <c r="M22">
        <v>13817.965</v>
      </c>
      <c r="N22">
        <v>70.418000000000006</v>
      </c>
      <c r="P22" s="1">
        <f t="shared" si="0"/>
        <v>-4.1630044567418046E-3</v>
      </c>
    </row>
    <row r="23" spans="1:16" x14ac:dyDescent="0.15">
      <c r="A23" t="s">
        <v>21</v>
      </c>
      <c r="B23">
        <v>60906.309600000001</v>
      </c>
      <c r="C23">
        <v>99.99</v>
      </c>
      <c r="D23">
        <v>99.99</v>
      </c>
      <c r="E23">
        <v>99.99</v>
      </c>
      <c r="F23">
        <v>27077.22</v>
      </c>
      <c r="G23">
        <v>110.15300000000001</v>
      </c>
      <c r="I23">
        <v>60197.8747</v>
      </c>
      <c r="J23">
        <v>99.99</v>
      </c>
      <c r="K23">
        <v>99.99</v>
      </c>
      <c r="L23">
        <v>99.99</v>
      </c>
      <c r="M23">
        <v>27096.919000000002</v>
      </c>
      <c r="N23">
        <v>110.526</v>
      </c>
      <c r="P23" s="1">
        <f t="shared" si="0"/>
        <v>-1.1631551881120708E-2</v>
      </c>
    </row>
    <row r="24" spans="1:16" x14ac:dyDescent="0.15">
      <c r="A24" t="s">
        <v>22</v>
      </c>
      <c r="B24">
        <v>4863.2736000000004</v>
      </c>
      <c r="C24">
        <v>99.99</v>
      </c>
      <c r="D24">
        <v>99.99</v>
      </c>
      <c r="E24">
        <v>99.99</v>
      </c>
      <c r="F24">
        <v>5832.2430000000004</v>
      </c>
      <c r="G24">
        <v>15.241</v>
      </c>
      <c r="I24">
        <v>4818.4232000000002</v>
      </c>
      <c r="J24">
        <v>99.99</v>
      </c>
      <c r="K24">
        <v>99.99</v>
      </c>
      <c r="L24">
        <v>99.99</v>
      </c>
      <c r="M24">
        <v>5801.4530000000004</v>
      </c>
      <c r="N24">
        <v>15.959</v>
      </c>
      <c r="P24" s="1">
        <f t="shared" si="0"/>
        <v>-9.2222654304294667E-3</v>
      </c>
    </row>
    <row r="25" spans="1:16" x14ac:dyDescent="0.15">
      <c r="A25" t="s">
        <v>23</v>
      </c>
      <c r="B25">
        <v>5811.8015999999998</v>
      </c>
      <c r="C25">
        <v>99.99</v>
      </c>
      <c r="D25">
        <v>99.99</v>
      </c>
      <c r="E25">
        <v>99.99</v>
      </c>
      <c r="F25">
        <v>10901.184999999999</v>
      </c>
      <c r="G25">
        <v>35.427999999999997</v>
      </c>
      <c r="I25">
        <v>5723.1485000000002</v>
      </c>
      <c r="J25">
        <v>99.99</v>
      </c>
      <c r="K25">
        <v>99.99</v>
      </c>
      <c r="L25">
        <v>99.99</v>
      </c>
      <c r="M25">
        <v>10726.56</v>
      </c>
      <c r="N25">
        <v>35.942999999999998</v>
      </c>
      <c r="P25" s="1">
        <f t="shared" si="0"/>
        <v>-1.5253979075954613E-2</v>
      </c>
    </row>
    <row r="26" spans="1:16" x14ac:dyDescent="0.15">
      <c r="A26" t="s">
        <v>24</v>
      </c>
      <c r="P26" s="2">
        <f>AVERAGE(P2:P5)</f>
        <v>-4.7425889260800311E-3</v>
      </c>
    </row>
    <row r="27" spans="1:16" x14ac:dyDescent="0.15">
      <c r="A27" t="s">
        <v>25</v>
      </c>
      <c r="P27" s="2">
        <f>AVERAGE(P6:P10)</f>
        <v>-2.2903191509002553E-3</v>
      </c>
    </row>
    <row r="28" spans="1:16" x14ac:dyDescent="0.15">
      <c r="A28" t="s">
        <v>26</v>
      </c>
      <c r="P28" s="2">
        <f>AVERAGE(P11:P14)</f>
        <v>-4.4956603371461238E-3</v>
      </c>
    </row>
    <row r="29" spans="1:16" x14ac:dyDescent="0.15">
      <c r="A29" t="s">
        <v>27</v>
      </c>
      <c r="P29" s="2">
        <f>AVERAGE(P15:P18)</f>
        <v>-4.3919442088721158E-3</v>
      </c>
    </row>
    <row r="30" spans="1:16" x14ac:dyDescent="0.15">
      <c r="A30" t="s">
        <v>28</v>
      </c>
      <c r="P30" s="2"/>
    </row>
    <row r="31" spans="1:16" x14ac:dyDescent="0.15">
      <c r="A31" t="s">
        <v>29</v>
      </c>
      <c r="P31" s="2">
        <f>AVERAGE(P22:P25)</f>
        <v>-1.0067700211061648E-2</v>
      </c>
    </row>
    <row r="32" spans="1:16" x14ac:dyDescent="0.15">
      <c r="A32" t="s">
        <v>30</v>
      </c>
      <c r="P32" s="2">
        <f>AVERAGE(P2:P21)</f>
        <v>-3.8807276260526095E-3</v>
      </c>
    </row>
    <row r="33" spans="1:16" x14ac:dyDescent="0.15">
      <c r="A33" t="s">
        <v>31</v>
      </c>
      <c r="P33" s="2">
        <f>AVERAGE(P2:P25)</f>
        <v>-5.0591985946257601E-3</v>
      </c>
    </row>
  </sheetData>
  <sortState ref="A2:P94">
    <sortCondition ref="P2:P94"/>
  </sortState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B1" sqref="B1:I1"/>
    </sheetView>
  </sheetViews>
  <sheetFormatPr defaultRowHeight="13.5" x14ac:dyDescent="0.15"/>
  <cols>
    <col min="1" max="1" width="18" bestFit="1" customWidth="1"/>
    <col min="2" max="2" width="12" bestFit="1" customWidth="1"/>
    <col min="9" max="9" width="12" bestFit="1" customWidth="1"/>
  </cols>
  <sheetData>
    <row r="1" spans="1:16" x14ac:dyDescent="0.15">
      <c r="B1" t="s">
        <v>0</v>
      </c>
      <c r="I1" t="s">
        <v>32</v>
      </c>
    </row>
    <row r="2" spans="1:16" x14ac:dyDescent="0.15">
      <c r="A2" t="s">
        <v>1</v>
      </c>
      <c r="P2" s="1"/>
    </row>
    <row r="3" spans="1:16" x14ac:dyDescent="0.15">
      <c r="A3" t="s">
        <v>2</v>
      </c>
      <c r="P3" s="1"/>
    </row>
    <row r="4" spans="1:16" x14ac:dyDescent="0.15">
      <c r="A4" t="s">
        <v>3</v>
      </c>
      <c r="P4" s="1"/>
    </row>
    <row r="5" spans="1:16" x14ac:dyDescent="0.15">
      <c r="A5" t="s">
        <v>4</v>
      </c>
      <c r="P5" s="1"/>
    </row>
    <row r="6" spans="1:16" x14ac:dyDescent="0.15">
      <c r="A6" t="s">
        <v>5</v>
      </c>
      <c r="B6">
        <v>231708.53760000001</v>
      </c>
      <c r="C6">
        <v>99.99</v>
      </c>
      <c r="D6">
        <v>99.99</v>
      </c>
      <c r="E6">
        <v>99.99</v>
      </c>
      <c r="F6">
        <v>46961.093999999997</v>
      </c>
      <c r="G6">
        <v>192.81800000000001</v>
      </c>
      <c r="I6">
        <v>230989.1936</v>
      </c>
      <c r="J6">
        <v>99.99</v>
      </c>
      <c r="K6">
        <v>99.99</v>
      </c>
      <c r="L6">
        <v>99.99</v>
      </c>
      <c r="M6">
        <v>48269.127999999997</v>
      </c>
      <c r="N6">
        <v>192.566</v>
      </c>
      <c r="P6" s="1">
        <f t="shared" ref="P6:P25" si="0">(I6-B6)/B6</f>
        <v>-3.1045209099796753E-3</v>
      </c>
    </row>
    <row r="7" spans="1:16" x14ac:dyDescent="0.15">
      <c r="A7" t="s">
        <v>6</v>
      </c>
      <c r="B7">
        <v>234943.70319999999</v>
      </c>
      <c r="C7">
        <v>99.99</v>
      </c>
      <c r="D7">
        <v>99.99</v>
      </c>
      <c r="E7">
        <v>99.99</v>
      </c>
      <c r="F7">
        <v>42199.521999999997</v>
      </c>
      <c r="G7">
        <v>181.88300000000001</v>
      </c>
      <c r="I7">
        <v>234731.0528</v>
      </c>
      <c r="J7">
        <v>99.99</v>
      </c>
      <c r="K7">
        <v>99.99</v>
      </c>
      <c r="L7">
        <v>99.99</v>
      </c>
      <c r="M7">
        <v>41678.633999999998</v>
      </c>
      <c r="N7">
        <v>182.47399999999999</v>
      </c>
      <c r="P7" s="1">
        <f t="shared" si="0"/>
        <v>-9.051121485854918E-4</v>
      </c>
    </row>
    <row r="8" spans="1:16" x14ac:dyDescent="0.15">
      <c r="A8" t="s">
        <v>7</v>
      </c>
      <c r="B8">
        <v>578455.08640000003</v>
      </c>
      <c r="C8">
        <v>99.99</v>
      </c>
      <c r="D8">
        <v>99.99</v>
      </c>
      <c r="E8">
        <v>99.99</v>
      </c>
      <c r="F8">
        <v>90173.58</v>
      </c>
      <c r="G8">
        <v>400.81599999999997</v>
      </c>
      <c r="I8">
        <v>577302.35679999995</v>
      </c>
      <c r="J8">
        <v>99.99</v>
      </c>
      <c r="K8">
        <v>99.99</v>
      </c>
      <c r="L8">
        <v>99.99</v>
      </c>
      <c r="M8">
        <v>90995.459000000003</v>
      </c>
      <c r="N8">
        <v>404.99400000000003</v>
      </c>
      <c r="P8" s="1">
        <f t="shared" si="0"/>
        <v>-1.9927728653473531E-3</v>
      </c>
    </row>
    <row r="9" spans="1:16" x14ac:dyDescent="0.15">
      <c r="A9" t="s">
        <v>8</v>
      </c>
      <c r="B9">
        <v>534291.31440000003</v>
      </c>
      <c r="C9">
        <v>99.99</v>
      </c>
      <c r="D9">
        <v>99.99</v>
      </c>
      <c r="E9">
        <v>99.99</v>
      </c>
      <c r="F9">
        <v>98160.410999999993</v>
      </c>
      <c r="G9">
        <v>389.94200000000001</v>
      </c>
      <c r="I9">
        <v>533345.88</v>
      </c>
      <c r="J9">
        <v>99.99</v>
      </c>
      <c r="K9">
        <v>99.99</v>
      </c>
      <c r="L9">
        <v>99.99</v>
      </c>
      <c r="M9">
        <v>98841.857999999993</v>
      </c>
      <c r="N9">
        <v>390.642</v>
      </c>
      <c r="P9" s="1">
        <f t="shared" si="0"/>
        <v>-1.769511078542862E-3</v>
      </c>
    </row>
    <row r="10" spans="1:16" x14ac:dyDescent="0.15">
      <c r="A10" t="s">
        <v>9</v>
      </c>
      <c r="B10">
        <v>696697.47199999995</v>
      </c>
      <c r="C10">
        <v>99.99</v>
      </c>
      <c r="D10">
        <v>99.99</v>
      </c>
      <c r="E10">
        <v>99.99</v>
      </c>
      <c r="F10">
        <v>105524.205</v>
      </c>
      <c r="G10">
        <v>476.43</v>
      </c>
      <c r="I10">
        <v>696606.8504</v>
      </c>
      <c r="J10">
        <v>99.99</v>
      </c>
      <c r="K10">
        <v>99.99</v>
      </c>
      <c r="L10">
        <v>99.99</v>
      </c>
      <c r="M10">
        <v>105831.825</v>
      </c>
      <c r="N10">
        <v>476.30200000000002</v>
      </c>
      <c r="P10" s="1">
        <f t="shared" si="0"/>
        <v>-1.3007310007858753E-4</v>
      </c>
    </row>
    <row r="11" spans="1:16" x14ac:dyDescent="0.15">
      <c r="A11" t="s">
        <v>10</v>
      </c>
      <c r="B11">
        <v>86384.320800000001</v>
      </c>
      <c r="C11">
        <v>99.99</v>
      </c>
      <c r="D11">
        <v>99.99</v>
      </c>
      <c r="E11">
        <v>99.99</v>
      </c>
      <c r="F11">
        <v>16292.895</v>
      </c>
      <c r="G11">
        <v>66.971000000000004</v>
      </c>
      <c r="I11">
        <v>86106.208799999993</v>
      </c>
      <c r="J11">
        <v>99.99</v>
      </c>
      <c r="K11">
        <v>99.99</v>
      </c>
      <c r="L11">
        <v>99.99</v>
      </c>
      <c r="M11">
        <v>16273.621999999999</v>
      </c>
      <c r="N11">
        <v>67.938000000000002</v>
      </c>
      <c r="P11" s="1">
        <f t="shared" si="0"/>
        <v>-3.219473133832966E-3</v>
      </c>
    </row>
    <row r="12" spans="1:16" x14ac:dyDescent="0.15">
      <c r="A12" t="s">
        <v>11</v>
      </c>
      <c r="B12">
        <v>111297.7968</v>
      </c>
      <c r="C12">
        <v>99.99</v>
      </c>
      <c r="D12">
        <v>99.99</v>
      </c>
      <c r="E12">
        <v>99.99</v>
      </c>
      <c r="F12">
        <v>21152.388999999999</v>
      </c>
      <c r="G12">
        <v>92.337000000000003</v>
      </c>
      <c r="I12">
        <v>111181.996</v>
      </c>
      <c r="J12">
        <v>99.99</v>
      </c>
      <c r="K12">
        <v>99.99</v>
      </c>
      <c r="L12">
        <v>99.99</v>
      </c>
      <c r="M12">
        <v>20443.745999999999</v>
      </c>
      <c r="N12">
        <v>90.323999999999998</v>
      </c>
      <c r="P12" s="1">
        <f t="shared" si="0"/>
        <v>-1.0404590506682631E-3</v>
      </c>
    </row>
    <row r="13" spans="1:16" x14ac:dyDescent="0.15">
      <c r="A13" t="s">
        <v>12</v>
      </c>
      <c r="B13">
        <v>99444.66</v>
      </c>
      <c r="C13">
        <v>99.99</v>
      </c>
      <c r="D13">
        <v>99.99</v>
      </c>
      <c r="E13">
        <v>99.99</v>
      </c>
      <c r="F13">
        <v>16642.823</v>
      </c>
      <c r="G13">
        <v>78.608999999999995</v>
      </c>
      <c r="I13">
        <v>99308.444799999997</v>
      </c>
      <c r="J13">
        <v>99.99</v>
      </c>
      <c r="K13">
        <v>99.99</v>
      </c>
      <c r="L13">
        <v>99.99</v>
      </c>
      <c r="M13">
        <v>16138.275</v>
      </c>
      <c r="N13">
        <v>75.644999999999996</v>
      </c>
      <c r="P13" s="1">
        <f t="shared" si="0"/>
        <v>-1.3697588186234032E-3</v>
      </c>
    </row>
    <row r="14" spans="1:16" x14ac:dyDescent="0.15">
      <c r="A14" t="s">
        <v>13</v>
      </c>
      <c r="B14">
        <v>63161.5864</v>
      </c>
      <c r="C14">
        <v>99.99</v>
      </c>
      <c r="D14">
        <v>99.99</v>
      </c>
      <c r="E14">
        <v>99.99</v>
      </c>
      <c r="F14">
        <v>12707.302</v>
      </c>
      <c r="G14">
        <v>52.182000000000002</v>
      </c>
      <c r="I14">
        <v>62629.311199999996</v>
      </c>
      <c r="J14">
        <v>99.99</v>
      </c>
      <c r="K14">
        <v>99.99</v>
      </c>
      <c r="L14">
        <v>99.99</v>
      </c>
      <c r="M14">
        <v>11768.06</v>
      </c>
      <c r="N14">
        <v>46.347000000000001</v>
      </c>
      <c r="P14" s="1">
        <f t="shared" si="0"/>
        <v>-8.4271980857023518E-3</v>
      </c>
    </row>
    <row r="15" spans="1:16" x14ac:dyDescent="0.15">
      <c r="A15" t="s">
        <v>14</v>
      </c>
      <c r="B15">
        <v>18815.604800000001</v>
      </c>
      <c r="C15">
        <v>99.99</v>
      </c>
      <c r="D15">
        <v>99.99</v>
      </c>
      <c r="E15">
        <v>99.99</v>
      </c>
      <c r="F15">
        <v>3954.4630000000002</v>
      </c>
      <c r="G15">
        <v>15.459</v>
      </c>
      <c r="I15">
        <v>18703.3416</v>
      </c>
      <c r="J15">
        <v>99.99</v>
      </c>
      <c r="K15">
        <v>99.99</v>
      </c>
      <c r="L15">
        <v>99.99</v>
      </c>
      <c r="M15">
        <v>3987.76</v>
      </c>
      <c r="N15">
        <v>16.13</v>
      </c>
      <c r="P15" s="1">
        <f t="shared" si="0"/>
        <v>-5.9664943642949615E-3</v>
      </c>
    </row>
    <row r="16" spans="1:16" x14ac:dyDescent="0.15">
      <c r="A16" t="s">
        <v>15</v>
      </c>
      <c r="B16">
        <v>28674.74</v>
      </c>
      <c r="C16">
        <v>99.99</v>
      </c>
      <c r="D16">
        <v>99.99</v>
      </c>
      <c r="E16">
        <v>99.99</v>
      </c>
      <c r="F16">
        <v>4387.8990000000003</v>
      </c>
      <c r="G16">
        <v>21.637</v>
      </c>
      <c r="I16">
        <v>28691.062399999999</v>
      </c>
      <c r="J16">
        <v>99.99</v>
      </c>
      <c r="K16">
        <v>99.99</v>
      </c>
      <c r="L16">
        <v>99.99</v>
      </c>
      <c r="M16">
        <v>4452.518</v>
      </c>
      <c r="N16">
        <v>24.321000000000002</v>
      </c>
      <c r="P16" s="1">
        <f t="shared" si="0"/>
        <v>5.6922573665872081E-4</v>
      </c>
    </row>
    <row r="17" spans="1:16" x14ac:dyDescent="0.15">
      <c r="A17" t="s">
        <v>16</v>
      </c>
      <c r="B17">
        <v>25101.3416</v>
      </c>
      <c r="C17">
        <v>99.99</v>
      </c>
      <c r="D17">
        <v>99.99</v>
      </c>
      <c r="E17">
        <v>99.99</v>
      </c>
      <c r="F17">
        <v>3712.9879999999998</v>
      </c>
      <c r="G17">
        <v>19.297000000000001</v>
      </c>
      <c r="I17">
        <v>25071.709599999998</v>
      </c>
      <c r="J17">
        <v>99.99</v>
      </c>
      <c r="K17">
        <v>99.99</v>
      </c>
      <c r="L17">
        <v>99.99</v>
      </c>
      <c r="M17">
        <v>3686.9430000000002</v>
      </c>
      <c r="N17">
        <v>19.282</v>
      </c>
      <c r="P17" s="1">
        <f t="shared" si="0"/>
        <v>-1.180494671249023E-3</v>
      </c>
    </row>
    <row r="18" spans="1:16" x14ac:dyDescent="0.15">
      <c r="A18" t="s">
        <v>13</v>
      </c>
      <c r="B18">
        <v>14536.4696</v>
      </c>
      <c r="C18">
        <v>99.99</v>
      </c>
      <c r="D18">
        <v>99.99</v>
      </c>
      <c r="E18">
        <v>99.99</v>
      </c>
      <c r="F18">
        <v>2624.9520000000002</v>
      </c>
      <c r="G18">
        <v>11.435</v>
      </c>
      <c r="I18">
        <v>14470.6952</v>
      </c>
      <c r="J18">
        <v>99.99</v>
      </c>
      <c r="K18">
        <v>99.99</v>
      </c>
      <c r="L18">
        <v>99.99</v>
      </c>
      <c r="M18">
        <v>2654.9490000000001</v>
      </c>
      <c r="N18">
        <v>11.324999999999999</v>
      </c>
      <c r="P18" s="1">
        <f t="shared" si="0"/>
        <v>-4.5247850275833305E-3</v>
      </c>
    </row>
    <row r="19" spans="1:16" x14ac:dyDescent="0.15">
      <c r="A19" t="s">
        <v>17</v>
      </c>
      <c r="B19">
        <v>212282.864</v>
      </c>
      <c r="C19">
        <v>99.99</v>
      </c>
      <c r="D19">
        <v>99.99</v>
      </c>
      <c r="E19">
        <v>99.99</v>
      </c>
      <c r="F19">
        <v>43324.750999999997</v>
      </c>
      <c r="G19">
        <v>182.649</v>
      </c>
      <c r="I19">
        <v>212007.79120000001</v>
      </c>
      <c r="J19">
        <v>99.99</v>
      </c>
      <c r="K19">
        <v>99.99</v>
      </c>
      <c r="L19">
        <v>99.99</v>
      </c>
      <c r="M19">
        <v>42792.944000000003</v>
      </c>
      <c r="N19">
        <v>182.89599999999999</v>
      </c>
      <c r="P19" s="1">
        <f t="shared" si="0"/>
        <v>-1.2957842890229446E-3</v>
      </c>
    </row>
    <row r="20" spans="1:16" x14ac:dyDescent="0.15">
      <c r="A20" t="s">
        <v>18</v>
      </c>
      <c r="B20">
        <v>207893.128</v>
      </c>
      <c r="C20">
        <v>99.99</v>
      </c>
      <c r="D20">
        <v>99.99</v>
      </c>
      <c r="E20">
        <v>99.99</v>
      </c>
      <c r="F20">
        <v>45053.629000000001</v>
      </c>
      <c r="G20">
        <v>178.40299999999999</v>
      </c>
      <c r="I20">
        <v>207665.27439999999</v>
      </c>
      <c r="J20">
        <v>99.99</v>
      </c>
      <c r="K20">
        <v>99.99</v>
      </c>
      <c r="L20">
        <v>99.99</v>
      </c>
      <c r="M20">
        <v>44653.116000000002</v>
      </c>
      <c r="N20">
        <v>190.119</v>
      </c>
      <c r="P20" s="1">
        <f t="shared" si="0"/>
        <v>-1.0960131399822036E-3</v>
      </c>
    </row>
    <row r="21" spans="1:16" x14ac:dyDescent="0.15">
      <c r="A21" t="s">
        <v>19</v>
      </c>
      <c r="B21">
        <v>204444.1336</v>
      </c>
      <c r="C21">
        <v>99.99</v>
      </c>
      <c r="D21">
        <v>99.99</v>
      </c>
      <c r="E21">
        <v>99.99</v>
      </c>
      <c r="F21">
        <v>46116.752</v>
      </c>
      <c r="G21">
        <v>181.80500000000001</v>
      </c>
      <c r="I21">
        <v>204043.12880000001</v>
      </c>
      <c r="J21">
        <v>99.99</v>
      </c>
      <c r="K21">
        <v>99.99</v>
      </c>
      <c r="L21">
        <v>99.99</v>
      </c>
      <c r="M21">
        <v>46005.16</v>
      </c>
      <c r="N21">
        <v>195.40700000000001</v>
      </c>
      <c r="P21" s="1">
        <f t="shared" si="0"/>
        <v>-1.9614395039799525E-3</v>
      </c>
    </row>
    <row r="22" spans="1:16" x14ac:dyDescent="0.15">
      <c r="A22" t="s">
        <v>20</v>
      </c>
      <c r="B22">
        <v>82171.257599999997</v>
      </c>
      <c r="C22">
        <v>99.99</v>
      </c>
      <c r="D22">
        <v>99.99</v>
      </c>
      <c r="E22">
        <v>99.99</v>
      </c>
      <c r="F22">
        <v>15808.421</v>
      </c>
      <c r="G22">
        <v>64.257000000000005</v>
      </c>
      <c r="I22">
        <v>81915.191200000001</v>
      </c>
      <c r="J22">
        <v>99.99</v>
      </c>
      <c r="K22">
        <v>99.99</v>
      </c>
      <c r="L22">
        <v>99.99</v>
      </c>
      <c r="M22">
        <v>15796.596</v>
      </c>
      <c r="N22">
        <v>64.459999999999994</v>
      </c>
      <c r="P22" s="1">
        <f t="shared" si="0"/>
        <v>-3.116252659129268E-3</v>
      </c>
    </row>
    <row r="23" spans="1:16" x14ac:dyDescent="0.15">
      <c r="A23" t="s">
        <v>21</v>
      </c>
      <c r="B23">
        <v>59799.796300000002</v>
      </c>
      <c r="C23">
        <v>99.99</v>
      </c>
      <c r="D23">
        <v>99.99</v>
      </c>
      <c r="E23">
        <v>99.99</v>
      </c>
      <c r="F23">
        <v>33279.256000000001</v>
      </c>
      <c r="G23">
        <v>96.924000000000007</v>
      </c>
      <c r="I23">
        <v>59155.398200000003</v>
      </c>
      <c r="J23">
        <v>99.99</v>
      </c>
      <c r="K23">
        <v>99.99</v>
      </c>
      <c r="L23">
        <v>99.99</v>
      </c>
      <c r="M23">
        <v>34279.646999999997</v>
      </c>
      <c r="N23">
        <v>97.796999999999997</v>
      </c>
      <c r="P23" s="1">
        <f t="shared" si="0"/>
        <v>-1.0775924666485838E-2</v>
      </c>
    </row>
    <row r="24" spans="1:16" x14ac:dyDescent="0.15">
      <c r="A24" t="s">
        <v>22</v>
      </c>
      <c r="B24">
        <v>2442.5183999999999</v>
      </c>
      <c r="C24">
        <v>99.99</v>
      </c>
      <c r="D24">
        <v>99.99</v>
      </c>
      <c r="E24">
        <v>99.99</v>
      </c>
      <c r="F24">
        <v>8538.5120000000006</v>
      </c>
      <c r="G24">
        <v>18.048999999999999</v>
      </c>
      <c r="I24">
        <v>2427.3008</v>
      </c>
      <c r="J24">
        <v>99.99</v>
      </c>
      <c r="K24">
        <v>99.99</v>
      </c>
      <c r="L24">
        <v>99.99</v>
      </c>
      <c r="M24">
        <v>8118.1409999999996</v>
      </c>
      <c r="N24">
        <v>15.397</v>
      </c>
      <c r="P24" s="1">
        <f t="shared" si="0"/>
        <v>-6.2302908342471231E-3</v>
      </c>
    </row>
    <row r="25" spans="1:16" x14ac:dyDescent="0.15">
      <c r="A25" t="s">
        <v>23</v>
      </c>
      <c r="B25">
        <v>5122.3235000000004</v>
      </c>
      <c r="C25">
        <v>99.99</v>
      </c>
      <c r="D25">
        <v>99.99</v>
      </c>
      <c r="E25">
        <v>99.99</v>
      </c>
      <c r="F25">
        <v>15915.439</v>
      </c>
      <c r="G25">
        <v>32.853999999999999</v>
      </c>
      <c r="I25">
        <v>5059.1808000000001</v>
      </c>
      <c r="J25">
        <v>99.99</v>
      </c>
      <c r="K25">
        <v>99.99</v>
      </c>
      <c r="L25">
        <v>99.99</v>
      </c>
      <c r="M25">
        <v>16584.947</v>
      </c>
      <c r="N25">
        <v>38.235999999999997</v>
      </c>
      <c r="P25" s="1">
        <f t="shared" si="0"/>
        <v>-1.2326964511319975E-2</v>
      </c>
    </row>
    <row r="26" spans="1:16" x14ac:dyDescent="0.15">
      <c r="A26" t="s">
        <v>24</v>
      </c>
      <c r="P26" s="2"/>
    </row>
    <row r="27" spans="1:16" x14ac:dyDescent="0.15">
      <c r="A27" t="s">
        <v>25</v>
      </c>
      <c r="P27" s="2">
        <f>AVERAGE(P6:P10)</f>
        <v>-1.580398020506794E-3</v>
      </c>
    </row>
    <row r="28" spans="1:16" x14ac:dyDescent="0.15">
      <c r="A28" t="s">
        <v>26</v>
      </c>
      <c r="P28" s="2">
        <f>AVERAGE(P11:P14)</f>
        <v>-3.5142222722067459E-3</v>
      </c>
    </row>
    <row r="29" spans="1:16" x14ac:dyDescent="0.15">
      <c r="A29" t="s">
        <v>27</v>
      </c>
      <c r="P29" s="2">
        <f>AVERAGE(P15:P18)</f>
        <v>-2.7756370816171489E-3</v>
      </c>
    </row>
    <row r="30" spans="1:16" x14ac:dyDescent="0.15">
      <c r="A30" t="s">
        <v>28</v>
      </c>
      <c r="P30" s="2">
        <f>AVERAGE(P19:P21)</f>
        <v>-1.4510789776617003E-3</v>
      </c>
    </row>
    <row r="31" spans="1:16" x14ac:dyDescent="0.15">
      <c r="A31" t="s">
        <v>29</v>
      </c>
      <c r="P31" s="2">
        <f>AVERAGE(P22:P25)</f>
        <v>-8.1123581677955518E-3</v>
      </c>
    </row>
    <row r="32" spans="1:16" x14ac:dyDescent="0.15">
      <c r="A32" t="s">
        <v>30</v>
      </c>
      <c r="P32" s="2">
        <f>AVERAGE(P2:P21)</f>
        <v>-2.3384165281759156E-3</v>
      </c>
    </row>
    <row r="33" spans="1:16" x14ac:dyDescent="0.15">
      <c r="A33" t="s">
        <v>31</v>
      </c>
      <c r="P33" s="2">
        <f>AVERAGE(P2:P25)</f>
        <v>-3.4932048560998422E-3</v>
      </c>
    </row>
  </sheetData>
  <sortState ref="A2:P94">
    <sortCondition ref="P2:P94"/>
  </sortState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B1" sqref="B1:I1"/>
    </sheetView>
  </sheetViews>
  <sheetFormatPr defaultRowHeight="13.5" x14ac:dyDescent="0.15"/>
  <cols>
    <col min="1" max="1" width="18" bestFit="1" customWidth="1"/>
    <col min="2" max="2" width="12" bestFit="1" customWidth="1"/>
    <col min="9" max="9" width="12" bestFit="1" customWidth="1"/>
  </cols>
  <sheetData>
    <row r="1" spans="1:16" x14ac:dyDescent="0.15">
      <c r="B1" t="s">
        <v>0</v>
      </c>
      <c r="I1" t="s">
        <v>32</v>
      </c>
    </row>
    <row r="2" spans="1:16" x14ac:dyDescent="0.15">
      <c r="A2" t="s">
        <v>1</v>
      </c>
      <c r="B2">
        <v>1186104.7279999999</v>
      </c>
      <c r="C2">
        <v>99.99</v>
      </c>
      <c r="D2">
        <v>99.99</v>
      </c>
      <c r="E2">
        <v>99.99</v>
      </c>
      <c r="F2">
        <v>5754.9539999999997</v>
      </c>
      <c r="G2">
        <v>341.142</v>
      </c>
      <c r="I2">
        <v>1167053.4783999999</v>
      </c>
      <c r="J2">
        <v>99.99</v>
      </c>
      <c r="K2">
        <v>99.99</v>
      </c>
      <c r="L2">
        <v>99.99</v>
      </c>
      <c r="M2">
        <v>5961.7179999999998</v>
      </c>
      <c r="N2">
        <v>356.74299999999999</v>
      </c>
      <c r="P2" s="1">
        <f>(I2-B2)/B2</f>
        <v>-1.606202989522185E-2</v>
      </c>
    </row>
    <row r="3" spans="1:16" x14ac:dyDescent="0.15">
      <c r="A3" t="s">
        <v>2</v>
      </c>
      <c r="B3">
        <v>1153198.1040000001</v>
      </c>
      <c r="C3">
        <v>99.99</v>
      </c>
      <c r="D3">
        <v>99.99</v>
      </c>
      <c r="E3">
        <v>99.99</v>
      </c>
      <c r="F3">
        <v>5790.6319999999996</v>
      </c>
      <c r="G3">
        <v>335.66699999999997</v>
      </c>
      <c r="I3">
        <v>1135652.9696</v>
      </c>
      <c r="J3">
        <v>99.99</v>
      </c>
      <c r="K3">
        <v>99.99</v>
      </c>
      <c r="L3">
        <v>99.99</v>
      </c>
      <c r="M3">
        <v>6086.576</v>
      </c>
      <c r="N3">
        <v>350.73700000000002</v>
      </c>
      <c r="P3" s="1">
        <f t="shared" ref="P3:P25" si="0">(I3-B3)/B3</f>
        <v>-1.5214328170626351E-2</v>
      </c>
    </row>
    <row r="4" spans="1:16" x14ac:dyDescent="0.15">
      <c r="A4" t="s">
        <v>3</v>
      </c>
      <c r="B4">
        <v>3098230.5616000001</v>
      </c>
      <c r="C4">
        <v>99.99</v>
      </c>
      <c r="D4">
        <v>99.99</v>
      </c>
      <c r="E4">
        <v>99.99</v>
      </c>
      <c r="F4">
        <v>12120.938</v>
      </c>
      <c r="G4">
        <v>918.58</v>
      </c>
      <c r="I4">
        <v>3078951.7680000002</v>
      </c>
      <c r="J4">
        <v>99.99</v>
      </c>
      <c r="K4">
        <v>99.99</v>
      </c>
      <c r="L4">
        <v>99.99</v>
      </c>
      <c r="M4">
        <v>11971.402</v>
      </c>
      <c r="N4">
        <v>868.572</v>
      </c>
      <c r="P4" s="1">
        <f t="shared" si="0"/>
        <v>-6.2225174068530091E-3</v>
      </c>
    </row>
    <row r="5" spans="1:16" x14ac:dyDescent="0.15">
      <c r="A5" t="s">
        <v>4</v>
      </c>
      <c r="B5">
        <v>2107394.9808</v>
      </c>
      <c r="C5">
        <v>99.99</v>
      </c>
      <c r="D5">
        <v>99.99</v>
      </c>
      <c r="E5">
        <v>99.99</v>
      </c>
      <c r="F5">
        <v>11550.099</v>
      </c>
      <c r="G5">
        <v>668.41800000000001</v>
      </c>
      <c r="I5">
        <v>2091460.7696</v>
      </c>
      <c r="J5">
        <v>99.99</v>
      </c>
      <c r="K5">
        <v>99.99</v>
      </c>
      <c r="L5">
        <v>99.99</v>
      </c>
      <c r="M5">
        <v>12163.656999999999</v>
      </c>
      <c r="N5">
        <v>674.08</v>
      </c>
      <c r="P5" s="1">
        <f t="shared" si="0"/>
        <v>-7.5610938363111901E-3</v>
      </c>
    </row>
    <row r="6" spans="1:16" x14ac:dyDescent="0.15">
      <c r="A6" t="s">
        <v>5</v>
      </c>
      <c r="B6">
        <v>451439.40960000001</v>
      </c>
      <c r="C6">
        <v>99.99</v>
      </c>
      <c r="D6">
        <v>99.99</v>
      </c>
      <c r="E6">
        <v>99.99</v>
      </c>
      <c r="F6">
        <v>4562.6390000000001</v>
      </c>
      <c r="G6">
        <v>261.44200000000001</v>
      </c>
      <c r="I6">
        <v>445727.38559999998</v>
      </c>
      <c r="J6">
        <v>99.99</v>
      </c>
      <c r="K6">
        <v>99.99</v>
      </c>
      <c r="L6">
        <v>99.99</v>
      </c>
      <c r="M6">
        <v>4567.1139999999996</v>
      </c>
      <c r="N6">
        <v>268.23</v>
      </c>
      <c r="P6" s="1">
        <f t="shared" si="0"/>
        <v>-1.265291394267328E-2</v>
      </c>
    </row>
    <row r="7" spans="1:16" x14ac:dyDescent="0.15">
      <c r="A7" t="s">
        <v>6</v>
      </c>
      <c r="B7">
        <v>509526.22</v>
      </c>
      <c r="C7">
        <v>99.99</v>
      </c>
      <c r="D7">
        <v>99.99</v>
      </c>
      <c r="E7">
        <v>99.99</v>
      </c>
      <c r="F7">
        <v>4609.5330000000004</v>
      </c>
      <c r="G7">
        <v>281.94</v>
      </c>
      <c r="I7">
        <v>504729.7304</v>
      </c>
      <c r="J7">
        <v>99.99</v>
      </c>
      <c r="K7">
        <v>99.99</v>
      </c>
      <c r="L7">
        <v>99.99</v>
      </c>
      <c r="M7">
        <v>4515.1639999999998</v>
      </c>
      <c r="N7">
        <v>284.33100000000002</v>
      </c>
      <c r="P7" s="1">
        <f t="shared" si="0"/>
        <v>-9.4136266431980118E-3</v>
      </c>
    </row>
    <row r="8" spans="1:16" x14ac:dyDescent="0.15">
      <c r="A8" t="s">
        <v>7</v>
      </c>
      <c r="B8">
        <v>1061806.5888</v>
      </c>
      <c r="C8">
        <v>99.99</v>
      </c>
      <c r="D8">
        <v>99.99</v>
      </c>
      <c r="E8">
        <v>99.99</v>
      </c>
      <c r="F8">
        <v>9915.6880000000001</v>
      </c>
      <c r="G8">
        <v>619.79300000000001</v>
      </c>
      <c r="I8">
        <v>1052953.004</v>
      </c>
      <c r="J8">
        <v>99.99</v>
      </c>
      <c r="K8">
        <v>99.99</v>
      </c>
      <c r="L8">
        <v>99.99</v>
      </c>
      <c r="M8">
        <v>9586.6650000000009</v>
      </c>
      <c r="N8">
        <v>614.91700000000003</v>
      </c>
      <c r="P8" s="1">
        <f t="shared" si="0"/>
        <v>-8.3382274073152459E-3</v>
      </c>
    </row>
    <row r="9" spans="1:16" x14ac:dyDescent="0.15">
      <c r="A9" t="s">
        <v>8</v>
      </c>
      <c r="B9">
        <v>961909.34400000004</v>
      </c>
      <c r="C9">
        <v>99.99</v>
      </c>
      <c r="D9">
        <v>99.99</v>
      </c>
      <c r="E9">
        <v>99.99</v>
      </c>
      <c r="F9">
        <v>9471.99</v>
      </c>
      <c r="G9">
        <v>579.82399999999996</v>
      </c>
      <c r="I9">
        <v>956176.16559999995</v>
      </c>
      <c r="J9">
        <v>99.99</v>
      </c>
      <c r="K9">
        <v>99.99</v>
      </c>
      <c r="L9">
        <v>99.99</v>
      </c>
      <c r="M9">
        <v>9537.0709999999999</v>
      </c>
      <c r="N9">
        <v>565.86900000000003</v>
      </c>
      <c r="P9" s="1">
        <f t="shared" si="0"/>
        <v>-5.9602065784695102E-3</v>
      </c>
    </row>
    <row r="10" spans="1:16" x14ac:dyDescent="0.15">
      <c r="A10" t="s">
        <v>9</v>
      </c>
      <c r="B10">
        <v>1271176.5904000001</v>
      </c>
      <c r="C10">
        <v>99.99</v>
      </c>
      <c r="D10">
        <v>99.99</v>
      </c>
      <c r="E10">
        <v>99.99</v>
      </c>
      <c r="F10">
        <v>11662.463</v>
      </c>
      <c r="G10">
        <v>765.68399999999997</v>
      </c>
      <c r="I10">
        <v>1266655.848</v>
      </c>
      <c r="J10">
        <v>99.99</v>
      </c>
      <c r="K10">
        <v>99.99</v>
      </c>
      <c r="L10">
        <v>99.99</v>
      </c>
      <c r="M10">
        <v>11566.234</v>
      </c>
      <c r="N10">
        <v>761.12300000000005</v>
      </c>
      <c r="P10" s="1">
        <f t="shared" si="0"/>
        <v>-3.5563449123756806E-3</v>
      </c>
    </row>
    <row r="11" spans="1:16" x14ac:dyDescent="0.15">
      <c r="A11" t="s">
        <v>10</v>
      </c>
      <c r="B11">
        <v>196381.93119999999</v>
      </c>
      <c r="C11">
        <v>99.99</v>
      </c>
      <c r="D11">
        <v>99.99</v>
      </c>
      <c r="E11">
        <v>99.99</v>
      </c>
      <c r="F11">
        <v>1821.982</v>
      </c>
      <c r="G11">
        <v>110.80800000000001</v>
      </c>
      <c r="I11">
        <v>193801.06159999999</v>
      </c>
      <c r="J11">
        <v>99.99</v>
      </c>
      <c r="K11">
        <v>99.99</v>
      </c>
      <c r="L11">
        <v>99.99</v>
      </c>
      <c r="M11">
        <v>1820.742</v>
      </c>
      <c r="N11">
        <v>113.226</v>
      </c>
      <c r="P11" s="1">
        <f t="shared" si="0"/>
        <v>-1.3142092982941424E-2</v>
      </c>
    </row>
    <row r="12" spans="1:16" x14ac:dyDescent="0.15">
      <c r="A12" t="s">
        <v>11</v>
      </c>
      <c r="B12">
        <v>234237.5024</v>
      </c>
      <c r="C12">
        <v>99.99</v>
      </c>
      <c r="D12">
        <v>99.99</v>
      </c>
      <c r="E12">
        <v>99.99</v>
      </c>
      <c r="F12">
        <v>2223.0610000000001</v>
      </c>
      <c r="G12">
        <v>135.22200000000001</v>
      </c>
      <c r="I12">
        <v>231652.31520000001</v>
      </c>
      <c r="J12">
        <v>99.99</v>
      </c>
      <c r="K12">
        <v>99.99</v>
      </c>
      <c r="L12">
        <v>99.99</v>
      </c>
      <c r="M12">
        <v>2174.902</v>
      </c>
      <c r="N12">
        <v>130.44900000000001</v>
      </c>
      <c r="P12" s="1">
        <f t="shared" si="0"/>
        <v>-1.1036606749611525E-2</v>
      </c>
    </row>
    <row r="13" spans="1:16" x14ac:dyDescent="0.15">
      <c r="A13" t="s">
        <v>12</v>
      </c>
      <c r="B13">
        <v>235615.53520000001</v>
      </c>
      <c r="C13">
        <v>99.99</v>
      </c>
      <c r="D13">
        <v>99.99</v>
      </c>
      <c r="E13">
        <v>99.99</v>
      </c>
      <c r="F13">
        <v>1899.982</v>
      </c>
      <c r="G13">
        <v>129.262</v>
      </c>
      <c r="I13">
        <v>233481.89920000001</v>
      </c>
      <c r="J13">
        <v>99.99</v>
      </c>
      <c r="K13">
        <v>99.99</v>
      </c>
      <c r="L13">
        <v>99.99</v>
      </c>
      <c r="M13">
        <v>1889.0550000000001</v>
      </c>
      <c r="N13">
        <v>130.59</v>
      </c>
      <c r="P13" s="1">
        <f t="shared" si="0"/>
        <v>-9.0555828510581107E-3</v>
      </c>
    </row>
    <row r="14" spans="1:16" x14ac:dyDescent="0.15">
      <c r="A14" t="s">
        <v>13</v>
      </c>
      <c r="B14">
        <v>121965.77280000001</v>
      </c>
      <c r="C14">
        <v>99.99</v>
      </c>
      <c r="D14">
        <v>99.99</v>
      </c>
      <c r="E14">
        <v>99.99</v>
      </c>
      <c r="F14">
        <v>1119.5250000000001</v>
      </c>
      <c r="G14">
        <v>66.394000000000005</v>
      </c>
      <c r="I14">
        <v>120248.93919999999</v>
      </c>
      <c r="J14">
        <v>99.99</v>
      </c>
      <c r="K14">
        <v>99.99</v>
      </c>
      <c r="L14">
        <v>99.99</v>
      </c>
      <c r="M14">
        <v>1152.175</v>
      </c>
      <c r="N14">
        <v>69.655000000000001</v>
      </c>
      <c r="P14" s="1">
        <f t="shared" si="0"/>
        <v>-1.407635569050412E-2</v>
      </c>
    </row>
    <row r="15" spans="1:16" x14ac:dyDescent="0.15">
      <c r="A15" t="s">
        <v>14</v>
      </c>
      <c r="B15">
        <v>48978.7808</v>
      </c>
      <c r="C15">
        <v>99.99</v>
      </c>
      <c r="D15">
        <v>99.99</v>
      </c>
      <c r="E15">
        <v>99.99</v>
      </c>
      <c r="F15">
        <v>436.428</v>
      </c>
      <c r="G15">
        <v>26.52</v>
      </c>
      <c r="I15">
        <v>48164.156799999997</v>
      </c>
      <c r="J15">
        <v>99.99</v>
      </c>
      <c r="K15">
        <v>99.99</v>
      </c>
      <c r="L15">
        <v>99.99</v>
      </c>
      <c r="M15">
        <v>437.68200000000002</v>
      </c>
      <c r="N15">
        <v>26.597999999999999</v>
      </c>
      <c r="P15" s="1">
        <f t="shared" si="0"/>
        <v>-1.6632182073425629E-2</v>
      </c>
    </row>
    <row r="16" spans="1:16" x14ac:dyDescent="0.15">
      <c r="A16" t="s">
        <v>15</v>
      </c>
      <c r="B16">
        <v>68311.150399999999</v>
      </c>
      <c r="C16">
        <v>99.99</v>
      </c>
      <c r="D16">
        <v>99.99</v>
      </c>
      <c r="E16">
        <v>99.99</v>
      </c>
      <c r="F16">
        <v>541.14</v>
      </c>
      <c r="G16">
        <v>35.381</v>
      </c>
      <c r="I16">
        <v>67954.92</v>
      </c>
      <c r="J16">
        <v>99.99</v>
      </c>
      <c r="K16">
        <v>99.99</v>
      </c>
      <c r="L16">
        <v>99.99</v>
      </c>
      <c r="M16">
        <v>544.24800000000005</v>
      </c>
      <c r="N16">
        <v>36.222999999999999</v>
      </c>
      <c r="P16" s="1">
        <f t="shared" si="0"/>
        <v>-5.2148206832130931E-3</v>
      </c>
    </row>
    <row r="17" spans="1:16" x14ac:dyDescent="0.15">
      <c r="A17" t="s">
        <v>16</v>
      </c>
      <c r="B17">
        <v>60726.808799999999</v>
      </c>
      <c r="C17">
        <v>99.99</v>
      </c>
      <c r="D17">
        <v>99.99</v>
      </c>
      <c r="E17">
        <v>99.99</v>
      </c>
      <c r="F17">
        <v>455.02699999999999</v>
      </c>
      <c r="G17">
        <v>32.215000000000003</v>
      </c>
      <c r="I17">
        <v>60042.090400000001</v>
      </c>
      <c r="J17">
        <v>99.99</v>
      </c>
      <c r="K17">
        <v>99.99</v>
      </c>
      <c r="L17">
        <v>99.99</v>
      </c>
      <c r="M17">
        <v>448.18099999999998</v>
      </c>
      <c r="N17">
        <v>31.465</v>
      </c>
      <c r="P17" s="1">
        <f t="shared" si="0"/>
        <v>-1.1275389132583531E-2</v>
      </c>
    </row>
    <row r="18" spans="1:16" x14ac:dyDescent="0.15">
      <c r="A18" t="s">
        <v>13</v>
      </c>
      <c r="B18">
        <v>32451.24</v>
      </c>
      <c r="C18">
        <v>99.99</v>
      </c>
      <c r="D18">
        <v>99.99</v>
      </c>
      <c r="E18">
        <v>99.99</v>
      </c>
      <c r="F18">
        <v>265.96699999999998</v>
      </c>
      <c r="G18">
        <v>17.331</v>
      </c>
      <c r="I18">
        <v>31973.436000000002</v>
      </c>
      <c r="J18">
        <v>99.99</v>
      </c>
      <c r="K18">
        <v>99.99</v>
      </c>
      <c r="L18">
        <v>99.99</v>
      </c>
      <c r="M18">
        <v>265.673</v>
      </c>
      <c r="N18">
        <v>17.114000000000001</v>
      </c>
      <c r="P18" s="1">
        <f t="shared" si="0"/>
        <v>-1.4723751696391264E-2</v>
      </c>
    </row>
    <row r="19" spans="1:16" x14ac:dyDescent="0.15">
      <c r="A19" t="s">
        <v>17</v>
      </c>
      <c r="B19">
        <v>470294.43440000003</v>
      </c>
      <c r="C19">
        <v>99.99</v>
      </c>
      <c r="D19">
        <v>99.99</v>
      </c>
      <c r="E19">
        <v>99.99</v>
      </c>
      <c r="F19">
        <v>5223.0559999999996</v>
      </c>
      <c r="G19">
        <v>298.77499999999998</v>
      </c>
      <c r="I19">
        <v>463884.4632</v>
      </c>
      <c r="J19">
        <v>99.99</v>
      </c>
      <c r="K19">
        <v>99.99</v>
      </c>
      <c r="L19">
        <v>99.99</v>
      </c>
      <c r="M19">
        <v>5075.1670000000004</v>
      </c>
      <c r="N19">
        <v>283.50400000000002</v>
      </c>
      <c r="P19" s="1">
        <f t="shared" si="0"/>
        <v>-1.3629698187217222E-2</v>
      </c>
    </row>
    <row r="20" spans="1:16" x14ac:dyDescent="0.15">
      <c r="A20" t="s">
        <v>18</v>
      </c>
      <c r="B20">
        <v>430750.78399999999</v>
      </c>
      <c r="C20">
        <v>99.99</v>
      </c>
      <c r="D20">
        <v>99.99</v>
      </c>
      <c r="E20">
        <v>99.99</v>
      </c>
      <c r="F20">
        <v>5117.942</v>
      </c>
      <c r="G20">
        <v>271.94200000000001</v>
      </c>
      <c r="I20">
        <v>427314.1336</v>
      </c>
      <c r="J20">
        <v>99.99</v>
      </c>
      <c r="K20">
        <v>99.99</v>
      </c>
      <c r="L20">
        <v>99.99</v>
      </c>
      <c r="M20">
        <v>5018.2569999999996</v>
      </c>
      <c r="N20">
        <v>266.39</v>
      </c>
      <c r="P20" s="1">
        <f t="shared" si="0"/>
        <v>-7.9782800813195595E-3</v>
      </c>
    </row>
    <row r="21" spans="1:16" x14ac:dyDescent="0.15">
      <c r="A21" t="s">
        <v>19</v>
      </c>
      <c r="B21">
        <v>436274.35519999999</v>
      </c>
      <c r="C21">
        <v>99.99</v>
      </c>
      <c r="D21">
        <v>99.99</v>
      </c>
      <c r="E21">
        <v>99.99</v>
      </c>
      <c r="F21">
        <v>5093.1719999999996</v>
      </c>
      <c r="G21">
        <v>265.3</v>
      </c>
      <c r="I21">
        <v>431797.62160000001</v>
      </c>
      <c r="J21">
        <v>99.99</v>
      </c>
      <c r="K21">
        <v>99.99</v>
      </c>
      <c r="L21">
        <v>99.99</v>
      </c>
      <c r="M21">
        <v>4993.8900000000003</v>
      </c>
      <c r="N21">
        <v>265.56299999999999</v>
      </c>
      <c r="P21" s="1">
        <f t="shared" si="0"/>
        <v>-1.026128065205144E-2</v>
      </c>
    </row>
    <row r="22" spans="1:16" x14ac:dyDescent="0.15">
      <c r="A22" t="s">
        <v>20</v>
      </c>
      <c r="B22">
        <v>191089.3064</v>
      </c>
      <c r="C22">
        <v>99.99</v>
      </c>
      <c r="D22">
        <v>99.99</v>
      </c>
      <c r="E22">
        <v>99.99</v>
      </c>
      <c r="F22">
        <v>1815.7539999999999</v>
      </c>
      <c r="G22">
        <v>105.91</v>
      </c>
      <c r="I22">
        <v>188576.05119999999</v>
      </c>
      <c r="J22">
        <v>99.99</v>
      </c>
      <c r="K22">
        <v>99.99</v>
      </c>
      <c r="L22">
        <v>99.99</v>
      </c>
      <c r="M22">
        <v>1782.5830000000001</v>
      </c>
      <c r="N22">
        <v>106.035</v>
      </c>
      <c r="P22" s="1">
        <f t="shared" si="0"/>
        <v>-1.3152254552324934E-2</v>
      </c>
    </row>
    <row r="23" spans="1:16" x14ac:dyDescent="0.15">
      <c r="A23" t="s">
        <v>21</v>
      </c>
      <c r="B23">
        <v>177109.64110000001</v>
      </c>
      <c r="C23">
        <v>99.99</v>
      </c>
      <c r="D23">
        <v>99.99</v>
      </c>
      <c r="E23">
        <v>99.99</v>
      </c>
      <c r="F23">
        <v>3583.5529999999999</v>
      </c>
      <c r="G23">
        <v>184.22200000000001</v>
      </c>
      <c r="I23">
        <v>174897.46849999999</v>
      </c>
      <c r="J23">
        <v>99.99</v>
      </c>
      <c r="K23">
        <v>99.99</v>
      </c>
      <c r="L23">
        <v>99.99</v>
      </c>
      <c r="M23">
        <v>3517.248</v>
      </c>
      <c r="N23">
        <v>189.13900000000001</v>
      </c>
      <c r="P23" s="1">
        <f t="shared" si="0"/>
        <v>-1.2490413205405225E-2</v>
      </c>
    </row>
    <row r="24" spans="1:16" x14ac:dyDescent="0.15">
      <c r="A24" t="s">
        <v>22</v>
      </c>
      <c r="B24">
        <v>145093.89840000001</v>
      </c>
      <c r="C24">
        <v>99.99</v>
      </c>
      <c r="D24">
        <v>99.99</v>
      </c>
      <c r="E24">
        <v>99.99</v>
      </c>
      <c r="F24">
        <v>2164.415</v>
      </c>
      <c r="G24">
        <v>91.418000000000006</v>
      </c>
      <c r="I24">
        <v>144390.7536</v>
      </c>
      <c r="J24">
        <v>99.99</v>
      </c>
      <c r="K24">
        <v>99.99</v>
      </c>
      <c r="L24">
        <v>99.99</v>
      </c>
      <c r="M24">
        <v>2128.5709999999999</v>
      </c>
      <c r="N24">
        <v>93.728999999999999</v>
      </c>
      <c r="P24" s="1">
        <f t="shared" si="0"/>
        <v>-4.8461362452441288E-3</v>
      </c>
    </row>
    <row r="25" spans="1:16" x14ac:dyDescent="0.15">
      <c r="A25" t="s">
        <v>23</v>
      </c>
      <c r="B25">
        <v>44611.633000000002</v>
      </c>
      <c r="C25">
        <v>99.99</v>
      </c>
      <c r="D25">
        <v>99.99</v>
      </c>
      <c r="E25">
        <v>99.99</v>
      </c>
      <c r="F25">
        <v>2793.1419999999998</v>
      </c>
      <c r="G25">
        <v>88.891000000000005</v>
      </c>
      <c r="I25">
        <v>44009.484499999999</v>
      </c>
      <c r="J25">
        <v>99.99</v>
      </c>
      <c r="K25">
        <v>99.99</v>
      </c>
      <c r="L25">
        <v>99.99</v>
      </c>
      <c r="M25">
        <v>2736.884</v>
      </c>
      <c r="N25">
        <v>90.015000000000001</v>
      </c>
      <c r="P25" s="1">
        <f t="shared" si="0"/>
        <v>-1.3497566879024647E-2</v>
      </c>
    </row>
    <row r="26" spans="1:16" x14ac:dyDescent="0.15">
      <c r="A26" t="s">
        <v>24</v>
      </c>
      <c r="P26" s="2">
        <f>AVERAGE(P2:P5)</f>
        <v>-1.1264992327253099E-2</v>
      </c>
    </row>
    <row r="27" spans="1:16" x14ac:dyDescent="0.15">
      <c r="A27" t="s">
        <v>25</v>
      </c>
      <c r="P27" s="2">
        <f>AVERAGE(P6:P10)</f>
        <v>-7.9842638968063463E-3</v>
      </c>
    </row>
    <row r="28" spans="1:16" x14ac:dyDescent="0.15">
      <c r="A28" t="s">
        <v>26</v>
      </c>
      <c r="P28" s="2">
        <f>AVERAGE(P11:P14)</f>
        <v>-1.1827659568528794E-2</v>
      </c>
    </row>
    <row r="29" spans="1:16" x14ac:dyDescent="0.15">
      <c r="A29" t="s">
        <v>27</v>
      </c>
      <c r="P29" s="2">
        <f>AVERAGE(P15:P18)</f>
        <v>-1.1961535896403379E-2</v>
      </c>
    </row>
    <row r="30" spans="1:16" x14ac:dyDescent="0.15">
      <c r="A30" t="s">
        <v>28</v>
      </c>
      <c r="P30" s="2">
        <f>AVERAGE(P19:P21)</f>
        <v>-1.062308630686274E-2</v>
      </c>
    </row>
    <row r="31" spans="1:16" x14ac:dyDescent="0.15">
      <c r="A31" t="s">
        <v>29</v>
      </c>
      <c r="P31" s="2">
        <f>AVERAGE(P22:P25)</f>
        <v>-1.0996592720499732E-2</v>
      </c>
    </row>
    <row r="32" spans="1:16" x14ac:dyDescent="0.15">
      <c r="A32" t="s">
        <v>30</v>
      </c>
      <c r="P32" s="2">
        <f>AVERAGE(P2:P21)</f>
        <v>-1.0600366478668051E-2</v>
      </c>
    </row>
    <row r="33" spans="1:16" x14ac:dyDescent="0.15">
      <c r="A33" t="s">
        <v>31</v>
      </c>
      <c r="P33" s="2">
        <f>AVERAGE(P2:P25)</f>
        <v>-1.0666404185639999E-2</v>
      </c>
    </row>
  </sheetData>
  <sortState ref="A2:P94">
    <sortCondition ref="P2:P94"/>
  </sortState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B1" sqref="B1:I1"/>
    </sheetView>
  </sheetViews>
  <sheetFormatPr defaultRowHeight="13.5" x14ac:dyDescent="0.15"/>
  <cols>
    <col min="1" max="1" width="18" bestFit="1" customWidth="1"/>
    <col min="2" max="2" width="12" bestFit="1" customWidth="1"/>
    <col min="9" max="9" width="12" bestFit="1" customWidth="1"/>
  </cols>
  <sheetData>
    <row r="1" spans="1:16" x14ac:dyDescent="0.15">
      <c r="B1" t="s">
        <v>0</v>
      </c>
      <c r="I1" t="s">
        <v>32</v>
      </c>
    </row>
    <row r="2" spans="1:16" x14ac:dyDescent="0.15">
      <c r="A2" t="s">
        <v>1</v>
      </c>
      <c r="B2">
        <v>894763.66079999995</v>
      </c>
      <c r="C2">
        <v>99.99</v>
      </c>
      <c r="D2">
        <v>99.99</v>
      </c>
      <c r="E2">
        <v>99.99</v>
      </c>
      <c r="F2">
        <v>39132.368999999999</v>
      </c>
      <c r="G2">
        <v>268.59199999999998</v>
      </c>
      <c r="I2">
        <v>894434.62080000003</v>
      </c>
      <c r="J2">
        <v>99.99</v>
      </c>
      <c r="K2">
        <v>99.99</v>
      </c>
      <c r="L2">
        <v>99.99</v>
      </c>
      <c r="M2">
        <v>40841.794999999998</v>
      </c>
      <c r="N2">
        <v>289.90199999999999</v>
      </c>
      <c r="P2" s="1">
        <f>(I2-B2)/B2</f>
        <v>-3.6773956567003312E-4</v>
      </c>
    </row>
    <row r="3" spans="1:16" x14ac:dyDescent="0.15">
      <c r="A3" t="s">
        <v>2</v>
      </c>
      <c r="B3">
        <v>990171.53119999997</v>
      </c>
      <c r="C3">
        <v>99.99</v>
      </c>
      <c r="D3">
        <v>99.99</v>
      </c>
      <c r="E3">
        <v>99.99</v>
      </c>
      <c r="F3">
        <v>44374.116000000002</v>
      </c>
      <c r="G3">
        <v>329.10700000000003</v>
      </c>
      <c r="I3">
        <v>986651.64159999997</v>
      </c>
      <c r="J3">
        <v>99.99</v>
      </c>
      <c r="K3">
        <v>99.99</v>
      </c>
      <c r="L3">
        <v>99.99</v>
      </c>
      <c r="M3">
        <v>43742.127999999997</v>
      </c>
      <c r="N3">
        <v>316.45400000000001</v>
      </c>
      <c r="P3" s="1">
        <f t="shared" ref="P3:P25" si="0">(I3-B3)/B3</f>
        <v>-3.5548281172396476E-3</v>
      </c>
    </row>
    <row r="4" spans="1:16" x14ac:dyDescent="0.15">
      <c r="A4" t="s">
        <v>3</v>
      </c>
      <c r="B4">
        <v>2790887.9264000002</v>
      </c>
      <c r="C4">
        <v>99.99</v>
      </c>
      <c r="D4">
        <v>99.99</v>
      </c>
      <c r="E4">
        <v>99.99</v>
      </c>
      <c r="F4">
        <v>101867.72</v>
      </c>
      <c r="G4">
        <v>742.00199999999995</v>
      </c>
      <c r="I4">
        <v>2789694.0976</v>
      </c>
      <c r="J4">
        <v>99.99</v>
      </c>
      <c r="K4">
        <v>99.99</v>
      </c>
      <c r="L4">
        <v>99.99</v>
      </c>
      <c r="M4">
        <v>99056.832999999999</v>
      </c>
      <c r="N4">
        <v>743.15599999999995</v>
      </c>
      <c r="P4" s="1">
        <f t="shared" si="0"/>
        <v>-4.2775949141755199E-4</v>
      </c>
    </row>
    <row r="5" spans="1:16" x14ac:dyDescent="0.15">
      <c r="A5" t="s">
        <v>4</v>
      </c>
      <c r="B5">
        <v>1948114.7552</v>
      </c>
      <c r="C5">
        <v>99.99</v>
      </c>
      <c r="D5">
        <v>99.99</v>
      </c>
      <c r="E5">
        <v>99.99</v>
      </c>
      <c r="F5">
        <v>107297.452</v>
      </c>
      <c r="G5">
        <v>556.12300000000005</v>
      </c>
      <c r="I5">
        <v>1943829.8736</v>
      </c>
      <c r="J5">
        <v>99.99</v>
      </c>
      <c r="K5">
        <v>99.99</v>
      </c>
      <c r="L5">
        <v>99.99</v>
      </c>
      <c r="M5">
        <v>105743.03</v>
      </c>
      <c r="N5">
        <v>557.23</v>
      </c>
      <c r="P5" s="1">
        <f t="shared" si="0"/>
        <v>-2.1995016405283907E-3</v>
      </c>
    </row>
    <row r="6" spans="1:16" x14ac:dyDescent="0.15">
      <c r="A6" t="s">
        <v>5</v>
      </c>
      <c r="B6">
        <v>399134.97039999999</v>
      </c>
      <c r="C6">
        <v>99.99</v>
      </c>
      <c r="D6">
        <v>99.99</v>
      </c>
      <c r="E6">
        <v>99.99</v>
      </c>
      <c r="F6">
        <v>35497.614999999998</v>
      </c>
      <c r="G6">
        <v>250.02799999999999</v>
      </c>
      <c r="I6">
        <v>398322.48959999997</v>
      </c>
      <c r="J6">
        <v>99.99</v>
      </c>
      <c r="K6">
        <v>99.99</v>
      </c>
      <c r="L6">
        <v>99.99</v>
      </c>
      <c r="M6">
        <v>35168.099000000002</v>
      </c>
      <c r="N6">
        <v>234.678</v>
      </c>
      <c r="P6" s="1">
        <f t="shared" si="0"/>
        <v>-2.0356041445974472E-3</v>
      </c>
    </row>
    <row r="7" spans="1:16" x14ac:dyDescent="0.15">
      <c r="A7" t="s">
        <v>6</v>
      </c>
      <c r="B7">
        <v>401662.59600000002</v>
      </c>
      <c r="C7">
        <v>99.99</v>
      </c>
      <c r="D7">
        <v>99.99</v>
      </c>
      <c r="E7">
        <v>99.99</v>
      </c>
      <c r="F7">
        <v>32680.058000000001</v>
      </c>
      <c r="G7">
        <v>236.595</v>
      </c>
      <c r="I7">
        <v>401316.06079999998</v>
      </c>
      <c r="J7">
        <v>99.99</v>
      </c>
      <c r="K7">
        <v>99.99</v>
      </c>
      <c r="L7">
        <v>99.99</v>
      </c>
      <c r="M7">
        <v>32731.752</v>
      </c>
      <c r="N7">
        <v>236.11199999999999</v>
      </c>
      <c r="P7" s="1">
        <f t="shared" si="0"/>
        <v>-8.6275198002266082E-4</v>
      </c>
    </row>
    <row r="8" spans="1:16" x14ac:dyDescent="0.15">
      <c r="A8" t="s">
        <v>7</v>
      </c>
      <c r="B8">
        <v>937118.11840000004</v>
      </c>
      <c r="C8">
        <v>99.99</v>
      </c>
      <c r="D8">
        <v>99.99</v>
      </c>
      <c r="E8">
        <v>99.99</v>
      </c>
      <c r="F8">
        <v>72247.047000000006</v>
      </c>
      <c r="G8">
        <v>533.62699999999995</v>
      </c>
      <c r="I8">
        <v>935193.81359999999</v>
      </c>
      <c r="J8">
        <v>99.99</v>
      </c>
      <c r="K8">
        <v>99.99</v>
      </c>
      <c r="L8">
        <v>99.99</v>
      </c>
      <c r="M8">
        <v>73646.133000000002</v>
      </c>
      <c r="N8">
        <v>551.56700000000001</v>
      </c>
      <c r="P8" s="1">
        <f t="shared" si="0"/>
        <v>-2.0534282308888947E-3</v>
      </c>
    </row>
    <row r="9" spans="1:16" x14ac:dyDescent="0.15">
      <c r="A9" t="s">
        <v>8</v>
      </c>
      <c r="B9">
        <v>890871.2696</v>
      </c>
      <c r="C9">
        <v>99.99</v>
      </c>
      <c r="D9">
        <v>99.99</v>
      </c>
      <c r="E9">
        <v>99.99</v>
      </c>
      <c r="F9">
        <v>79623.403000000006</v>
      </c>
      <c r="G9">
        <v>542.52</v>
      </c>
      <c r="I9">
        <v>889745.1568</v>
      </c>
      <c r="J9">
        <v>99.99</v>
      </c>
      <c r="K9">
        <v>99.99</v>
      </c>
      <c r="L9">
        <v>99.99</v>
      </c>
      <c r="M9">
        <v>79183.725000000006</v>
      </c>
      <c r="N9">
        <v>541.58399999999995</v>
      </c>
      <c r="P9" s="1">
        <f t="shared" si="0"/>
        <v>-1.2640578256672547E-3</v>
      </c>
    </row>
    <row r="10" spans="1:16" x14ac:dyDescent="0.15">
      <c r="A10" t="s">
        <v>9</v>
      </c>
      <c r="B10">
        <v>1118586.28</v>
      </c>
      <c r="C10">
        <v>99.99</v>
      </c>
      <c r="D10">
        <v>99.99</v>
      </c>
      <c r="E10">
        <v>99.99</v>
      </c>
      <c r="F10">
        <v>90385.979000000007</v>
      </c>
      <c r="G10">
        <v>610.36500000000001</v>
      </c>
      <c r="I10">
        <v>1118507.9687999999</v>
      </c>
      <c r="J10">
        <v>99.99</v>
      </c>
      <c r="K10">
        <v>99.99</v>
      </c>
      <c r="L10">
        <v>99.99</v>
      </c>
      <c r="M10">
        <v>87815.612999999998</v>
      </c>
      <c r="N10">
        <v>608.05700000000002</v>
      </c>
      <c r="P10" s="1">
        <f t="shared" si="0"/>
        <v>-7.0009083251148827E-5</v>
      </c>
    </row>
    <row r="11" spans="1:16" x14ac:dyDescent="0.15">
      <c r="A11" t="s">
        <v>10</v>
      </c>
      <c r="B11">
        <v>148636.91440000001</v>
      </c>
      <c r="C11">
        <v>99.99</v>
      </c>
      <c r="D11">
        <v>99.99</v>
      </c>
      <c r="E11">
        <v>99.99</v>
      </c>
      <c r="F11">
        <v>13393.704</v>
      </c>
      <c r="G11">
        <v>84.46</v>
      </c>
      <c r="I11">
        <v>148313.82879999999</v>
      </c>
      <c r="J11">
        <v>99.99</v>
      </c>
      <c r="K11">
        <v>99.99</v>
      </c>
      <c r="L11">
        <v>99.99</v>
      </c>
      <c r="M11">
        <v>13396.413</v>
      </c>
      <c r="N11">
        <v>85.724000000000004</v>
      </c>
      <c r="P11" s="1">
        <f t="shared" si="0"/>
        <v>-2.1736565327947922E-3</v>
      </c>
    </row>
    <row r="12" spans="1:16" x14ac:dyDescent="0.15">
      <c r="A12" t="s">
        <v>11</v>
      </c>
      <c r="B12">
        <v>189659.1544</v>
      </c>
      <c r="C12">
        <v>99.99</v>
      </c>
      <c r="D12">
        <v>99.99</v>
      </c>
      <c r="E12">
        <v>99.99</v>
      </c>
      <c r="F12">
        <v>17035.411</v>
      </c>
      <c r="G12">
        <v>117.875</v>
      </c>
      <c r="I12">
        <v>189492.8848</v>
      </c>
      <c r="J12">
        <v>99.99</v>
      </c>
      <c r="K12">
        <v>99.99</v>
      </c>
      <c r="L12">
        <v>99.99</v>
      </c>
      <c r="M12">
        <v>16556.741999999998</v>
      </c>
      <c r="N12">
        <v>114.13200000000001</v>
      </c>
      <c r="P12" s="1">
        <f t="shared" si="0"/>
        <v>-8.7667584792310786E-4</v>
      </c>
    </row>
    <row r="13" spans="1:16" x14ac:dyDescent="0.15">
      <c r="A13" t="s">
        <v>12</v>
      </c>
      <c r="B13">
        <v>166608.83360000001</v>
      </c>
      <c r="C13">
        <v>99.99</v>
      </c>
      <c r="D13">
        <v>99.99</v>
      </c>
      <c r="E13">
        <v>99.99</v>
      </c>
      <c r="F13">
        <v>13603.509</v>
      </c>
      <c r="G13">
        <v>100.684</v>
      </c>
      <c r="I13">
        <v>166498.83600000001</v>
      </c>
      <c r="J13">
        <v>99.99</v>
      </c>
      <c r="K13">
        <v>99.99</v>
      </c>
      <c r="L13">
        <v>99.99</v>
      </c>
      <c r="M13">
        <v>13406.57</v>
      </c>
      <c r="N13">
        <v>96.206999999999994</v>
      </c>
      <c r="P13" s="1">
        <f t="shared" si="0"/>
        <v>-6.6021469344229545E-4</v>
      </c>
    </row>
    <row r="14" spans="1:16" x14ac:dyDescent="0.15">
      <c r="A14" t="s">
        <v>13</v>
      </c>
      <c r="B14">
        <v>105224.6296</v>
      </c>
      <c r="C14">
        <v>99.99</v>
      </c>
      <c r="D14">
        <v>99.99</v>
      </c>
      <c r="E14">
        <v>99.99</v>
      </c>
      <c r="F14">
        <v>9331.2569999999996</v>
      </c>
      <c r="G14">
        <v>60.122999999999998</v>
      </c>
      <c r="I14">
        <v>104556.32640000001</v>
      </c>
      <c r="J14">
        <v>99.99</v>
      </c>
      <c r="K14">
        <v>99.99</v>
      </c>
      <c r="L14">
        <v>99.99</v>
      </c>
      <c r="M14">
        <v>9296.6370000000006</v>
      </c>
      <c r="N14">
        <v>64.257999999999996</v>
      </c>
      <c r="P14" s="1">
        <f t="shared" si="0"/>
        <v>-6.3512050604547328E-3</v>
      </c>
    </row>
    <row r="15" spans="1:16" x14ac:dyDescent="0.15">
      <c r="A15" t="s">
        <v>14</v>
      </c>
      <c r="B15">
        <v>34087.946400000001</v>
      </c>
      <c r="C15">
        <v>99.99</v>
      </c>
      <c r="D15">
        <v>99.99</v>
      </c>
      <c r="E15">
        <v>99.99</v>
      </c>
      <c r="F15">
        <v>3346.0140000000001</v>
      </c>
      <c r="G15">
        <v>22.292000000000002</v>
      </c>
      <c r="I15">
        <v>33948.807200000003</v>
      </c>
      <c r="J15">
        <v>99.99</v>
      </c>
      <c r="K15">
        <v>99.99</v>
      </c>
      <c r="L15">
        <v>99.99</v>
      </c>
      <c r="M15">
        <v>3371.6930000000002</v>
      </c>
      <c r="N15">
        <v>22.245999999999999</v>
      </c>
      <c r="P15" s="1">
        <f t="shared" si="0"/>
        <v>-4.0817712621138659E-3</v>
      </c>
    </row>
    <row r="16" spans="1:16" x14ac:dyDescent="0.15">
      <c r="A16" t="s">
        <v>15</v>
      </c>
      <c r="B16">
        <v>48082.667999999998</v>
      </c>
      <c r="C16">
        <v>99.99</v>
      </c>
      <c r="D16">
        <v>99.99</v>
      </c>
      <c r="E16">
        <v>99.99</v>
      </c>
      <c r="F16">
        <v>3773.4009999999998</v>
      </c>
      <c r="G16">
        <v>30.341999999999999</v>
      </c>
      <c r="I16">
        <v>48096.647199999999</v>
      </c>
      <c r="J16">
        <v>99.99</v>
      </c>
      <c r="K16">
        <v>99.99</v>
      </c>
      <c r="L16">
        <v>99.99</v>
      </c>
      <c r="M16">
        <v>3713.4639999999999</v>
      </c>
      <c r="N16">
        <v>29.734000000000002</v>
      </c>
      <c r="P16" s="1">
        <f t="shared" si="0"/>
        <v>2.9073261908015556E-4</v>
      </c>
    </row>
    <row r="17" spans="1:16" x14ac:dyDescent="0.15">
      <c r="A17" t="s">
        <v>16</v>
      </c>
      <c r="B17">
        <v>41770.668799999999</v>
      </c>
      <c r="C17">
        <v>99.99</v>
      </c>
      <c r="D17">
        <v>99.99</v>
      </c>
      <c r="E17">
        <v>99.99</v>
      </c>
      <c r="F17">
        <v>3042.058</v>
      </c>
      <c r="G17">
        <v>23.664999999999999</v>
      </c>
      <c r="I17">
        <v>41734.286399999997</v>
      </c>
      <c r="J17">
        <v>99.99</v>
      </c>
      <c r="K17">
        <v>99.99</v>
      </c>
      <c r="L17">
        <v>99.99</v>
      </c>
      <c r="M17">
        <v>3034.8820000000001</v>
      </c>
      <c r="N17">
        <v>23.462</v>
      </c>
      <c r="P17" s="1">
        <f t="shared" si="0"/>
        <v>-8.7100353059231452E-4</v>
      </c>
    </row>
    <row r="18" spans="1:16" x14ac:dyDescent="0.15">
      <c r="A18" t="s">
        <v>13</v>
      </c>
      <c r="B18">
        <v>25103.9264</v>
      </c>
      <c r="C18">
        <v>99.99</v>
      </c>
      <c r="D18">
        <v>99.99</v>
      </c>
      <c r="E18">
        <v>99.99</v>
      </c>
      <c r="F18">
        <v>2086.2429999999999</v>
      </c>
      <c r="G18">
        <v>14.618</v>
      </c>
      <c r="I18">
        <v>25024.852800000001</v>
      </c>
      <c r="J18">
        <v>99.99</v>
      </c>
      <c r="K18">
        <v>99.99</v>
      </c>
      <c r="L18">
        <v>99.99</v>
      </c>
      <c r="M18">
        <v>2090.3150000000001</v>
      </c>
      <c r="N18">
        <v>14.867000000000001</v>
      </c>
      <c r="P18" s="1">
        <f t="shared" si="0"/>
        <v>-3.1498498975841369E-3</v>
      </c>
    </row>
    <row r="19" spans="1:16" x14ac:dyDescent="0.15">
      <c r="A19" t="s">
        <v>17</v>
      </c>
      <c r="P19" s="1"/>
    </row>
    <row r="20" spans="1:16" x14ac:dyDescent="0.15">
      <c r="A20" t="s">
        <v>18</v>
      </c>
      <c r="P20" s="1"/>
    </row>
    <row r="21" spans="1:16" x14ac:dyDescent="0.15">
      <c r="A21" t="s">
        <v>19</v>
      </c>
      <c r="P21" s="1"/>
    </row>
    <row r="22" spans="1:16" x14ac:dyDescent="0.15">
      <c r="A22" t="s">
        <v>20</v>
      </c>
      <c r="B22">
        <v>140341.07999999999</v>
      </c>
      <c r="C22">
        <v>99.99</v>
      </c>
      <c r="D22">
        <v>99.99</v>
      </c>
      <c r="E22">
        <v>99.99</v>
      </c>
      <c r="F22">
        <v>13043.365</v>
      </c>
      <c r="G22">
        <v>91.48</v>
      </c>
      <c r="I22">
        <v>140067.28640000001</v>
      </c>
      <c r="J22">
        <v>99.99</v>
      </c>
      <c r="K22">
        <v>99.99</v>
      </c>
      <c r="L22">
        <v>99.99</v>
      </c>
      <c r="M22">
        <v>13131.567999999999</v>
      </c>
      <c r="N22">
        <v>84.241</v>
      </c>
      <c r="P22" s="1">
        <f t="shared" si="0"/>
        <v>-1.9509155836621426E-3</v>
      </c>
    </row>
    <row r="23" spans="1:16" x14ac:dyDescent="0.15">
      <c r="A23" t="s">
        <v>21</v>
      </c>
      <c r="B23">
        <v>112329.78290000001</v>
      </c>
      <c r="C23">
        <v>99.99</v>
      </c>
      <c r="D23">
        <v>99.99</v>
      </c>
      <c r="E23">
        <v>99.99</v>
      </c>
      <c r="F23">
        <v>26775.334999999999</v>
      </c>
      <c r="G23">
        <v>134.054</v>
      </c>
      <c r="I23">
        <v>111177.83470000001</v>
      </c>
      <c r="J23">
        <v>99.99</v>
      </c>
      <c r="K23">
        <v>99.99</v>
      </c>
      <c r="L23">
        <v>99.99</v>
      </c>
      <c r="M23">
        <v>27827.231</v>
      </c>
      <c r="N23">
        <v>139.857</v>
      </c>
      <c r="P23" s="1">
        <f t="shared" si="0"/>
        <v>-1.025505587441137E-2</v>
      </c>
    </row>
    <row r="24" spans="1:16" x14ac:dyDescent="0.15">
      <c r="A24" t="s">
        <v>22</v>
      </c>
      <c r="B24">
        <v>8409.8320000000003</v>
      </c>
      <c r="C24">
        <v>99.99</v>
      </c>
      <c r="D24">
        <v>99.99</v>
      </c>
      <c r="E24">
        <v>99.99</v>
      </c>
      <c r="F24">
        <v>5925.9989999999998</v>
      </c>
      <c r="G24">
        <v>17.082000000000001</v>
      </c>
      <c r="I24">
        <v>8348.2864000000009</v>
      </c>
      <c r="J24">
        <v>99.99</v>
      </c>
      <c r="K24">
        <v>99.99</v>
      </c>
      <c r="L24">
        <v>99.99</v>
      </c>
      <c r="M24">
        <v>5925.04</v>
      </c>
      <c r="N24">
        <v>20.811</v>
      </c>
      <c r="P24" s="1">
        <f t="shared" si="0"/>
        <v>-7.3182912571855734E-3</v>
      </c>
    </row>
    <row r="25" spans="1:16" x14ac:dyDescent="0.15">
      <c r="A25" t="s">
        <v>23</v>
      </c>
      <c r="B25">
        <v>10813.2474</v>
      </c>
      <c r="C25">
        <v>99.99</v>
      </c>
      <c r="D25">
        <v>99.99</v>
      </c>
      <c r="E25">
        <v>99.99</v>
      </c>
      <c r="F25">
        <v>10822.880999999999</v>
      </c>
      <c r="G25">
        <v>38.673000000000002</v>
      </c>
      <c r="I25">
        <v>10728.747799999999</v>
      </c>
      <c r="J25">
        <v>99.99</v>
      </c>
      <c r="K25">
        <v>99.99</v>
      </c>
      <c r="L25">
        <v>99.99</v>
      </c>
      <c r="M25">
        <v>11037.557000000001</v>
      </c>
      <c r="N25">
        <v>44.850999999999999</v>
      </c>
      <c r="P25" s="1">
        <f t="shared" si="0"/>
        <v>-7.8144517437010643E-3</v>
      </c>
    </row>
    <row r="26" spans="1:16" x14ac:dyDescent="0.15">
      <c r="A26" t="s">
        <v>24</v>
      </c>
      <c r="P26" s="2">
        <f>AVERAGE(P2:P5)</f>
        <v>-1.6374572037139057E-3</v>
      </c>
    </row>
    <row r="27" spans="1:16" x14ac:dyDescent="0.15">
      <c r="A27" t="s">
        <v>25</v>
      </c>
      <c r="P27" s="2">
        <f>AVERAGE(P6:P10)</f>
        <v>-1.2571702528854814E-3</v>
      </c>
    </row>
    <row r="28" spans="1:16" x14ac:dyDescent="0.15">
      <c r="A28" t="s">
        <v>26</v>
      </c>
      <c r="P28" s="2">
        <f>AVERAGE(P11:P14)</f>
        <v>-2.5154380336537322E-3</v>
      </c>
    </row>
    <row r="29" spans="1:16" x14ac:dyDescent="0.15">
      <c r="A29" t="s">
        <v>27</v>
      </c>
      <c r="P29" s="2">
        <f>AVERAGE(P15:P18)</f>
        <v>-1.9529730178025405E-3</v>
      </c>
    </row>
    <row r="30" spans="1:16" x14ac:dyDescent="0.15">
      <c r="A30" t="s">
        <v>28</v>
      </c>
      <c r="P30" s="2"/>
    </row>
    <row r="31" spans="1:16" x14ac:dyDescent="0.15">
      <c r="A31" t="s">
        <v>29</v>
      </c>
      <c r="P31" s="2">
        <f>AVERAGE(P22:P25)</f>
        <v>-6.8346786147400369E-3</v>
      </c>
    </row>
    <row r="32" spans="1:16" x14ac:dyDescent="0.15">
      <c r="A32" t="s">
        <v>30</v>
      </c>
      <c r="P32" s="2">
        <f>AVERAGE(P2:P21)</f>
        <v>-1.8064308403004778E-3</v>
      </c>
    </row>
    <row r="33" spans="1:16" x14ac:dyDescent="0.15">
      <c r="A33" t="s">
        <v>31</v>
      </c>
      <c r="P33" s="2">
        <f>AVERAGE(P2:P25)</f>
        <v>-2.7641923211461084E-3</v>
      </c>
    </row>
  </sheetData>
  <sortState ref="A2:P94">
    <sortCondition ref="P2:P94"/>
  </sortState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P4" sqref="P4"/>
    </sheetView>
  </sheetViews>
  <sheetFormatPr defaultRowHeight="13.5" x14ac:dyDescent="0.15"/>
  <cols>
    <col min="1" max="1" width="18" bestFit="1" customWidth="1"/>
    <col min="2" max="2" width="12" bestFit="1" customWidth="1"/>
    <col min="9" max="9" width="12" bestFit="1" customWidth="1"/>
  </cols>
  <sheetData>
    <row r="1" spans="1:16" x14ac:dyDescent="0.15">
      <c r="B1" t="s">
        <v>0</v>
      </c>
      <c r="I1" t="s">
        <v>32</v>
      </c>
    </row>
    <row r="2" spans="1:16" x14ac:dyDescent="0.15">
      <c r="A2" t="s">
        <v>1</v>
      </c>
    </row>
    <row r="3" spans="1:16" x14ac:dyDescent="0.15">
      <c r="A3" t="s">
        <v>2</v>
      </c>
    </row>
    <row r="4" spans="1:16" x14ac:dyDescent="0.15">
      <c r="A4" t="s">
        <v>3</v>
      </c>
    </row>
    <row r="5" spans="1:16" x14ac:dyDescent="0.15">
      <c r="A5" t="s">
        <v>4</v>
      </c>
    </row>
    <row r="6" spans="1:16" x14ac:dyDescent="0.15">
      <c r="A6" t="s">
        <v>5</v>
      </c>
      <c r="B6">
        <v>398302.12880000001</v>
      </c>
      <c r="C6">
        <v>99.99</v>
      </c>
      <c r="D6">
        <v>99.99</v>
      </c>
      <c r="E6">
        <v>99.99</v>
      </c>
      <c r="F6">
        <v>47066.428</v>
      </c>
      <c r="G6">
        <v>261.79000000000002</v>
      </c>
      <c r="I6">
        <v>397926.96799999999</v>
      </c>
      <c r="J6">
        <v>99.99</v>
      </c>
      <c r="K6">
        <v>99.99</v>
      </c>
      <c r="L6">
        <v>99.99</v>
      </c>
      <c r="M6">
        <v>45890.178</v>
      </c>
      <c r="N6">
        <v>251.49199999999999</v>
      </c>
      <c r="P6" s="1">
        <f t="shared" ref="P6:P25" si="0">(I6-B6)/B6</f>
        <v>-9.4190006247341041E-4</v>
      </c>
    </row>
    <row r="7" spans="1:16" x14ac:dyDescent="0.15">
      <c r="A7" t="s">
        <v>6</v>
      </c>
      <c r="B7">
        <v>398880.44160000002</v>
      </c>
      <c r="C7">
        <v>99.99</v>
      </c>
      <c r="D7">
        <v>99.99</v>
      </c>
      <c r="E7">
        <v>99.99</v>
      </c>
      <c r="F7">
        <v>41768.781000000003</v>
      </c>
      <c r="G7">
        <v>253.21</v>
      </c>
      <c r="I7">
        <v>398729.0416</v>
      </c>
      <c r="J7">
        <v>99.99</v>
      </c>
      <c r="K7">
        <v>99.99</v>
      </c>
      <c r="L7">
        <v>99.99</v>
      </c>
      <c r="M7">
        <v>40343.879000000001</v>
      </c>
      <c r="N7">
        <v>232.11500000000001</v>
      </c>
      <c r="P7" s="1">
        <f t="shared" si="0"/>
        <v>-3.7956235555878224E-4</v>
      </c>
    </row>
    <row r="8" spans="1:16" x14ac:dyDescent="0.15">
      <c r="A8" t="s">
        <v>7</v>
      </c>
      <c r="B8">
        <v>935022.37439999997</v>
      </c>
      <c r="C8">
        <v>99.99</v>
      </c>
      <c r="D8">
        <v>99.99</v>
      </c>
      <c r="E8">
        <v>99.99</v>
      </c>
      <c r="F8">
        <v>84378.232999999993</v>
      </c>
      <c r="G8">
        <v>527.61699999999996</v>
      </c>
      <c r="I8">
        <v>933487.30559999996</v>
      </c>
      <c r="J8">
        <v>99.99</v>
      </c>
      <c r="K8">
        <v>99.99</v>
      </c>
      <c r="L8">
        <v>99.99</v>
      </c>
      <c r="M8">
        <v>86786.842000000004</v>
      </c>
      <c r="N8">
        <v>513.37099999999998</v>
      </c>
      <c r="P8" s="1">
        <f t="shared" si="0"/>
        <v>-1.6417455261271748E-3</v>
      </c>
    </row>
    <row r="9" spans="1:16" x14ac:dyDescent="0.15">
      <c r="A9" t="s">
        <v>8</v>
      </c>
      <c r="B9">
        <v>889891.27520000003</v>
      </c>
      <c r="C9">
        <v>99.99</v>
      </c>
      <c r="D9">
        <v>99.99</v>
      </c>
      <c r="E9">
        <v>99.99</v>
      </c>
      <c r="F9">
        <v>98153.407000000007</v>
      </c>
      <c r="G9">
        <v>497.43099999999998</v>
      </c>
      <c r="I9">
        <v>889187.72719999996</v>
      </c>
      <c r="J9">
        <v>99.99</v>
      </c>
      <c r="K9">
        <v>99.99</v>
      </c>
      <c r="L9">
        <v>99.99</v>
      </c>
      <c r="M9">
        <v>98384.811000000002</v>
      </c>
      <c r="N9">
        <v>498.55099999999999</v>
      </c>
      <c r="P9" s="1">
        <f t="shared" si="0"/>
        <v>-7.9059995260875881E-4</v>
      </c>
    </row>
    <row r="10" spans="1:16" x14ac:dyDescent="0.15">
      <c r="A10" t="s">
        <v>9</v>
      </c>
      <c r="B10">
        <v>1116172.5375999999</v>
      </c>
      <c r="C10">
        <v>99.99</v>
      </c>
      <c r="D10">
        <v>99.99</v>
      </c>
      <c r="E10">
        <v>99.99</v>
      </c>
      <c r="F10">
        <v>100749.56299999999</v>
      </c>
      <c r="G10">
        <v>603.45000000000005</v>
      </c>
      <c r="I10">
        <v>1116173.6664</v>
      </c>
      <c r="J10">
        <v>99.99</v>
      </c>
      <c r="K10">
        <v>99.99</v>
      </c>
      <c r="L10">
        <v>99.99</v>
      </c>
      <c r="M10">
        <v>104282.166</v>
      </c>
      <c r="N10">
        <v>602.428</v>
      </c>
      <c r="P10" s="1">
        <f t="shared" si="0"/>
        <v>1.0113131814649612E-6</v>
      </c>
    </row>
    <row r="11" spans="1:16" x14ac:dyDescent="0.15">
      <c r="A11" t="s">
        <v>10</v>
      </c>
      <c r="B11">
        <v>145878.73199999999</v>
      </c>
      <c r="C11">
        <v>99.99</v>
      </c>
      <c r="D11">
        <v>99.99</v>
      </c>
      <c r="E11">
        <v>99.99</v>
      </c>
      <c r="F11">
        <v>15803.321</v>
      </c>
      <c r="G11">
        <v>84.694999999999993</v>
      </c>
      <c r="I11">
        <v>145685.42319999999</v>
      </c>
      <c r="J11">
        <v>99.99</v>
      </c>
      <c r="K11">
        <v>99.99</v>
      </c>
      <c r="L11">
        <v>99.99</v>
      </c>
      <c r="M11">
        <v>15669.126</v>
      </c>
      <c r="N11">
        <v>82.634</v>
      </c>
      <c r="P11" s="1">
        <f t="shared" si="0"/>
        <v>-1.32513353625804E-3</v>
      </c>
    </row>
    <row r="12" spans="1:16" x14ac:dyDescent="0.15">
      <c r="A12" t="s">
        <v>11</v>
      </c>
      <c r="B12">
        <v>188313.94320000001</v>
      </c>
      <c r="C12">
        <v>99.99</v>
      </c>
      <c r="D12">
        <v>99.99</v>
      </c>
      <c r="E12">
        <v>99.99</v>
      </c>
      <c r="F12">
        <v>19597.05</v>
      </c>
      <c r="G12">
        <v>113.024</v>
      </c>
      <c r="I12">
        <v>188238.05919999999</v>
      </c>
      <c r="J12">
        <v>99.99</v>
      </c>
      <c r="K12">
        <v>99.99</v>
      </c>
      <c r="L12">
        <v>99.99</v>
      </c>
      <c r="M12">
        <v>19427.838</v>
      </c>
      <c r="N12">
        <v>112.524</v>
      </c>
      <c r="P12" s="1">
        <f t="shared" si="0"/>
        <v>-4.0296538169468918E-4</v>
      </c>
    </row>
    <row r="13" spans="1:16" x14ac:dyDescent="0.15">
      <c r="A13" t="s">
        <v>12</v>
      </c>
      <c r="B13">
        <v>167173.9088</v>
      </c>
      <c r="C13">
        <v>99.99</v>
      </c>
      <c r="D13">
        <v>99.99</v>
      </c>
      <c r="E13">
        <v>99.99</v>
      </c>
      <c r="F13">
        <v>16410.127</v>
      </c>
      <c r="G13">
        <v>102.852</v>
      </c>
      <c r="I13">
        <v>167125.5232</v>
      </c>
      <c r="J13">
        <v>99.99</v>
      </c>
      <c r="K13">
        <v>99.99</v>
      </c>
      <c r="L13">
        <v>99.99</v>
      </c>
      <c r="M13">
        <v>15803.6</v>
      </c>
      <c r="N13">
        <v>95.706999999999994</v>
      </c>
      <c r="P13" s="1">
        <f t="shared" si="0"/>
        <v>-2.8943272516224558E-4</v>
      </c>
    </row>
    <row r="14" spans="1:16" x14ac:dyDescent="0.15">
      <c r="A14" t="s">
        <v>13</v>
      </c>
      <c r="B14">
        <v>105206.7928</v>
      </c>
      <c r="C14">
        <v>99.99</v>
      </c>
      <c r="D14">
        <v>99.99</v>
      </c>
      <c r="E14">
        <v>99.99</v>
      </c>
      <c r="F14">
        <v>11746.433000000001</v>
      </c>
      <c r="G14">
        <v>62.557000000000002</v>
      </c>
      <c r="I14">
        <v>104690.73119999999</v>
      </c>
      <c r="J14">
        <v>99.99</v>
      </c>
      <c r="K14">
        <v>99.99</v>
      </c>
      <c r="L14">
        <v>99.99</v>
      </c>
      <c r="M14">
        <v>12186.724</v>
      </c>
      <c r="N14">
        <v>64.802000000000007</v>
      </c>
      <c r="P14" s="1">
        <f t="shared" si="0"/>
        <v>-4.9052117859066692E-3</v>
      </c>
    </row>
    <row r="15" spans="1:16" x14ac:dyDescent="0.15">
      <c r="A15" t="s">
        <v>14</v>
      </c>
      <c r="B15">
        <v>33309.980000000003</v>
      </c>
      <c r="C15">
        <v>99.99</v>
      </c>
      <c r="D15">
        <v>99.99</v>
      </c>
      <c r="E15">
        <v>99.99</v>
      </c>
      <c r="F15">
        <v>3949.0590000000002</v>
      </c>
      <c r="G15">
        <v>20.061</v>
      </c>
      <c r="I15">
        <v>33223.131200000003</v>
      </c>
      <c r="J15">
        <v>99.99</v>
      </c>
      <c r="K15">
        <v>99.99</v>
      </c>
      <c r="L15">
        <v>99.99</v>
      </c>
      <c r="M15">
        <v>4002.8980000000001</v>
      </c>
      <c r="N15">
        <v>20.748000000000001</v>
      </c>
      <c r="P15" s="1">
        <f t="shared" si="0"/>
        <v>-2.6072906678418824E-3</v>
      </c>
    </row>
    <row r="16" spans="1:16" x14ac:dyDescent="0.15">
      <c r="A16" t="s">
        <v>15</v>
      </c>
      <c r="B16">
        <v>48434.817600000002</v>
      </c>
      <c r="C16">
        <v>99.99</v>
      </c>
      <c r="D16">
        <v>99.99</v>
      </c>
      <c r="E16">
        <v>99.99</v>
      </c>
      <c r="F16">
        <v>4363.9179999999997</v>
      </c>
      <c r="G16">
        <v>29.265999999999998</v>
      </c>
      <c r="I16">
        <v>48465.5792</v>
      </c>
      <c r="J16">
        <v>99.99</v>
      </c>
      <c r="K16">
        <v>99.99</v>
      </c>
      <c r="L16">
        <v>99.99</v>
      </c>
      <c r="M16">
        <v>4368.951</v>
      </c>
      <c r="N16">
        <v>30.498000000000001</v>
      </c>
      <c r="P16" s="1">
        <f t="shared" si="0"/>
        <v>6.3511336522506067E-4</v>
      </c>
    </row>
    <row r="17" spans="1:16" x14ac:dyDescent="0.15">
      <c r="A17" t="s">
        <v>16</v>
      </c>
      <c r="B17">
        <v>41583.7664</v>
      </c>
      <c r="C17">
        <v>99.99</v>
      </c>
      <c r="D17">
        <v>99.99</v>
      </c>
      <c r="E17">
        <v>99.99</v>
      </c>
      <c r="F17">
        <v>3523.0929999999998</v>
      </c>
      <c r="G17">
        <v>22.620999999999999</v>
      </c>
      <c r="I17">
        <v>41557.767200000002</v>
      </c>
      <c r="J17">
        <v>99.99</v>
      </c>
      <c r="K17">
        <v>99.99</v>
      </c>
      <c r="L17">
        <v>99.99</v>
      </c>
      <c r="M17">
        <v>3522.5729999999999</v>
      </c>
      <c r="N17">
        <v>22.869</v>
      </c>
      <c r="P17" s="1">
        <f t="shared" si="0"/>
        <v>-6.2522475116632008E-4</v>
      </c>
    </row>
    <row r="18" spans="1:16" x14ac:dyDescent="0.15">
      <c r="A18" t="s">
        <v>13</v>
      </c>
      <c r="B18">
        <v>24916.801599999999</v>
      </c>
      <c r="C18">
        <v>99.99</v>
      </c>
      <c r="D18">
        <v>99.99</v>
      </c>
      <c r="E18">
        <v>99.99</v>
      </c>
      <c r="F18">
        <v>2794.384</v>
      </c>
      <c r="G18">
        <v>15.35</v>
      </c>
      <c r="I18">
        <v>24876.254400000002</v>
      </c>
      <c r="J18">
        <v>99.99</v>
      </c>
      <c r="K18">
        <v>99.99</v>
      </c>
      <c r="L18">
        <v>99.99</v>
      </c>
      <c r="M18">
        <v>2600.6129999999998</v>
      </c>
      <c r="N18">
        <v>14.32</v>
      </c>
      <c r="P18" s="1">
        <f t="shared" si="0"/>
        <v>-1.6273035621071545E-3</v>
      </c>
    </row>
    <row r="19" spans="1:16" x14ac:dyDescent="0.15">
      <c r="A19" t="s">
        <v>17</v>
      </c>
      <c r="B19">
        <v>359141.9816</v>
      </c>
      <c r="C19">
        <v>99.99</v>
      </c>
      <c r="D19">
        <v>99.99</v>
      </c>
      <c r="E19">
        <v>99.99</v>
      </c>
      <c r="F19">
        <v>40793.695</v>
      </c>
      <c r="G19">
        <v>215.53399999999999</v>
      </c>
      <c r="I19">
        <v>359124.70159999997</v>
      </c>
      <c r="J19">
        <v>99.99</v>
      </c>
      <c r="K19">
        <v>99.99</v>
      </c>
      <c r="L19">
        <v>99.99</v>
      </c>
      <c r="M19">
        <v>41189.447999999997</v>
      </c>
      <c r="N19">
        <v>208.93</v>
      </c>
      <c r="P19" s="1">
        <f t="shared" si="0"/>
        <v>-4.8114675769856977E-5</v>
      </c>
    </row>
    <row r="20" spans="1:16" x14ac:dyDescent="0.15">
      <c r="A20" t="s">
        <v>18</v>
      </c>
      <c r="B20">
        <v>357588.66320000001</v>
      </c>
      <c r="C20">
        <v>99.99</v>
      </c>
      <c r="D20">
        <v>99.99</v>
      </c>
      <c r="E20">
        <v>99.99</v>
      </c>
      <c r="F20">
        <v>45300.004999999997</v>
      </c>
      <c r="G20">
        <v>240.99</v>
      </c>
      <c r="I20">
        <v>357592.47600000002</v>
      </c>
      <c r="J20">
        <v>99.99</v>
      </c>
      <c r="K20">
        <v>99.99</v>
      </c>
      <c r="L20">
        <v>99.99</v>
      </c>
      <c r="M20">
        <v>41478.343999999997</v>
      </c>
      <c r="N20">
        <v>210.44399999999999</v>
      </c>
      <c r="P20" s="1">
        <f t="shared" si="0"/>
        <v>1.0662530422229138E-5</v>
      </c>
    </row>
    <row r="21" spans="1:16" x14ac:dyDescent="0.15">
      <c r="A21" t="s">
        <v>19</v>
      </c>
      <c r="B21">
        <v>354188.87760000001</v>
      </c>
      <c r="C21">
        <v>99.99</v>
      </c>
      <c r="D21">
        <v>99.99</v>
      </c>
      <c r="E21">
        <v>99.99</v>
      </c>
      <c r="F21">
        <v>42875.648000000001</v>
      </c>
      <c r="G21">
        <v>229.15199999999999</v>
      </c>
      <c r="I21">
        <v>354050.12800000003</v>
      </c>
      <c r="J21">
        <v>99.99</v>
      </c>
      <c r="K21">
        <v>99.99</v>
      </c>
      <c r="L21">
        <v>99.99</v>
      </c>
      <c r="M21">
        <v>42145.618999999999</v>
      </c>
      <c r="N21">
        <v>218.71</v>
      </c>
      <c r="P21" s="1">
        <f t="shared" si="0"/>
        <v>-3.91739009254482E-4</v>
      </c>
    </row>
    <row r="22" spans="1:16" x14ac:dyDescent="0.15">
      <c r="A22" t="s">
        <v>20</v>
      </c>
      <c r="B22">
        <v>137916.44399999999</v>
      </c>
      <c r="C22">
        <v>99.99</v>
      </c>
      <c r="D22">
        <v>99.99</v>
      </c>
      <c r="E22">
        <v>99.99</v>
      </c>
      <c r="F22">
        <v>16904.402999999998</v>
      </c>
      <c r="G22">
        <v>87.516000000000005</v>
      </c>
      <c r="I22">
        <v>137772.2488</v>
      </c>
      <c r="J22">
        <v>99.99</v>
      </c>
      <c r="K22">
        <v>99.99</v>
      </c>
      <c r="L22">
        <v>99.99</v>
      </c>
      <c r="M22">
        <v>15173.585999999999</v>
      </c>
      <c r="N22">
        <v>78.515000000000001</v>
      </c>
      <c r="P22" s="1">
        <f t="shared" si="0"/>
        <v>-1.0455257967642161E-3</v>
      </c>
    </row>
    <row r="23" spans="1:16" x14ac:dyDescent="0.15">
      <c r="A23" t="s">
        <v>21</v>
      </c>
      <c r="B23">
        <v>109677.16220000001</v>
      </c>
      <c r="C23">
        <v>99.99</v>
      </c>
      <c r="D23">
        <v>99.99</v>
      </c>
      <c r="E23">
        <v>99.99</v>
      </c>
      <c r="F23">
        <v>34865.313000000002</v>
      </c>
      <c r="G23">
        <v>132.21</v>
      </c>
      <c r="I23">
        <v>108713.55740000001</v>
      </c>
      <c r="J23">
        <v>99.99</v>
      </c>
      <c r="K23">
        <v>99.99</v>
      </c>
      <c r="L23">
        <v>99.99</v>
      </c>
      <c r="M23">
        <v>34170.616999999998</v>
      </c>
      <c r="N23">
        <v>123.226</v>
      </c>
      <c r="P23" s="1">
        <f t="shared" si="0"/>
        <v>-8.7858290702565334E-3</v>
      </c>
    </row>
    <row r="24" spans="1:16" x14ac:dyDescent="0.15">
      <c r="A24" t="s">
        <v>22</v>
      </c>
      <c r="B24">
        <v>4048.4119999999998</v>
      </c>
      <c r="C24">
        <v>99.99</v>
      </c>
      <c r="D24">
        <v>99.99</v>
      </c>
      <c r="E24">
        <v>99.99</v>
      </c>
      <c r="F24">
        <v>8667.2070000000003</v>
      </c>
      <c r="G24">
        <v>16.161000000000001</v>
      </c>
      <c r="I24">
        <v>4039.2928000000002</v>
      </c>
      <c r="J24">
        <v>99.99</v>
      </c>
      <c r="K24">
        <v>99.99</v>
      </c>
      <c r="L24">
        <v>99.99</v>
      </c>
      <c r="M24">
        <v>8143.3090000000002</v>
      </c>
      <c r="N24">
        <v>16.847999999999999</v>
      </c>
      <c r="P24" s="1">
        <f t="shared" si="0"/>
        <v>-2.252537538175373E-3</v>
      </c>
    </row>
    <row r="25" spans="1:16" x14ac:dyDescent="0.15">
      <c r="A25" t="s">
        <v>23</v>
      </c>
      <c r="B25">
        <v>9416.3065999999999</v>
      </c>
      <c r="C25">
        <v>99.99</v>
      </c>
      <c r="D25">
        <v>99.99</v>
      </c>
      <c r="E25">
        <v>99.99</v>
      </c>
      <c r="F25">
        <v>17955.896000000001</v>
      </c>
      <c r="G25">
        <v>45.661999999999999</v>
      </c>
      <c r="I25">
        <v>9342.5797999999995</v>
      </c>
      <c r="J25">
        <v>99.99</v>
      </c>
      <c r="K25">
        <v>99.99</v>
      </c>
      <c r="L25">
        <v>99.99</v>
      </c>
      <c r="M25">
        <v>16585.522000000001</v>
      </c>
      <c r="N25">
        <v>42.386000000000003</v>
      </c>
      <c r="P25" s="1">
        <f t="shared" si="0"/>
        <v>-7.8296940755943917E-3</v>
      </c>
    </row>
    <row r="26" spans="1:16" x14ac:dyDescent="0.15">
      <c r="A26" t="s">
        <v>24</v>
      </c>
      <c r="P26" s="2"/>
    </row>
    <row r="27" spans="1:16" x14ac:dyDescent="0.15">
      <c r="A27" t="s">
        <v>25</v>
      </c>
      <c r="P27" s="2">
        <f>AVERAGE(P6:P10)</f>
        <v>-7.505593167173323E-4</v>
      </c>
    </row>
    <row r="28" spans="1:16" x14ac:dyDescent="0.15">
      <c r="A28" t="s">
        <v>26</v>
      </c>
      <c r="P28" s="2">
        <f>AVERAGE(P11:P14)</f>
        <v>-1.730685857255411E-3</v>
      </c>
    </row>
    <row r="29" spans="1:16" x14ac:dyDescent="0.15">
      <c r="A29" t="s">
        <v>27</v>
      </c>
      <c r="P29" s="2">
        <f>AVERAGE(P15:P18)</f>
        <v>-1.056176403972574E-3</v>
      </c>
    </row>
    <row r="30" spans="1:16" x14ac:dyDescent="0.15">
      <c r="A30" t="s">
        <v>28</v>
      </c>
      <c r="P30" s="2">
        <f>AVERAGE(P19:P21)</f>
        <v>-1.4306371820070328E-4</v>
      </c>
    </row>
    <row r="31" spans="1:16" x14ac:dyDescent="0.15">
      <c r="A31" t="s">
        <v>29</v>
      </c>
      <c r="P31" s="2">
        <f>AVERAGE(P22:P25)</f>
        <v>-4.9783966201976289E-3</v>
      </c>
    </row>
    <row r="32" spans="1:16" x14ac:dyDescent="0.15">
      <c r="A32" t="s">
        <v>30</v>
      </c>
      <c r="P32" s="2">
        <f>AVERAGE(P2:P21)</f>
        <v>-9.5808979894379444E-4</v>
      </c>
    </row>
    <row r="33" spans="1:16" x14ac:dyDescent="0.15">
      <c r="A33" t="s">
        <v>31</v>
      </c>
      <c r="P33" s="2">
        <f>AVERAGE(P2:P25)</f>
        <v>-1.7621511631945609E-3</v>
      </c>
    </row>
  </sheetData>
  <sortState ref="A2:P94">
    <sortCondition ref="P2:P94"/>
  </sortState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G16" sqref="G16"/>
    </sheetView>
  </sheetViews>
  <sheetFormatPr defaultRowHeight="13.5" x14ac:dyDescent="0.15"/>
  <cols>
    <col min="1" max="1" width="22" bestFit="1" customWidth="1"/>
  </cols>
  <sheetData>
    <row r="1" spans="1:3" x14ac:dyDescent="0.15">
      <c r="B1" s="3" t="s">
        <v>33</v>
      </c>
      <c r="C1" s="3" t="s">
        <v>34</v>
      </c>
    </row>
    <row r="2" spans="1:3" x14ac:dyDescent="0.15">
      <c r="A2" s="3" t="s">
        <v>24</v>
      </c>
      <c r="B2" s="2">
        <f>AI_Main!P26</f>
        <v>-2.0836813757427134E-2</v>
      </c>
      <c r="C2" s="2">
        <f>AI_HE10!P26</f>
        <v>-1.1264992327253099E-2</v>
      </c>
    </row>
    <row r="3" spans="1:3" x14ac:dyDescent="0.15">
      <c r="A3" s="3" t="s">
        <v>25</v>
      </c>
      <c r="B3" s="2">
        <f>AI_Main!P27</f>
        <v>-1.2791668527077546E-2</v>
      </c>
      <c r="C3" s="2">
        <f>AI_HE10!P27</f>
        <v>-7.9842638968063463E-3</v>
      </c>
    </row>
    <row r="4" spans="1:3" x14ac:dyDescent="0.15">
      <c r="A4" s="3" t="s">
        <v>26</v>
      </c>
      <c r="B4" s="2">
        <f>AI_Main!P28</f>
        <v>-1.9697720225154453E-2</v>
      </c>
      <c r="C4" s="2">
        <f>AI_HE10!P28</f>
        <v>-1.1827659568528794E-2</v>
      </c>
    </row>
    <row r="5" spans="1:3" x14ac:dyDescent="0.15">
      <c r="A5" s="3" t="s">
        <v>27</v>
      </c>
      <c r="B5" s="2">
        <f>AI_Main!P29</f>
        <v>-2.2611362572266237E-2</v>
      </c>
      <c r="C5" s="2">
        <f>AI_HE10!P29</f>
        <v>-1.1961535896403379E-2</v>
      </c>
    </row>
    <row r="6" spans="1:3" x14ac:dyDescent="0.15">
      <c r="A6" s="3" t="s">
        <v>28</v>
      </c>
      <c r="B6" s="2">
        <f>AI_Main!P30</f>
        <v>-1.9527330520827765E-2</v>
      </c>
      <c r="C6" s="2">
        <f>AI_HE10!P30</f>
        <v>-1.062308630686274E-2</v>
      </c>
    </row>
    <row r="7" spans="1:3" x14ac:dyDescent="0.15">
      <c r="A7" s="3" t="s">
        <v>29</v>
      </c>
      <c r="B7" s="2">
        <f>AI_Main!P31</f>
        <v>-1.9652772343439529E-2</v>
      </c>
      <c r="C7" s="2">
        <f>AI_HE10!P31</f>
        <v>-1.0996592720499732E-2</v>
      </c>
    </row>
    <row r="8" spans="1:3" x14ac:dyDescent="0.15">
      <c r="A8" s="3" t="s">
        <v>30</v>
      </c>
      <c r="B8" s="2">
        <f>AI_Main!P32</f>
        <v>-1.8756196020863113E-2</v>
      </c>
      <c r="C8" s="2">
        <f>AI_HE10!P32</f>
        <v>-1.0600366478668051E-2</v>
      </c>
    </row>
    <row r="9" spans="1:3" x14ac:dyDescent="0.15">
      <c r="A9" s="3" t="s">
        <v>31</v>
      </c>
      <c r="B9" s="2">
        <f>AI_Main!P33</f>
        <v>-1.8905625407959183E-2</v>
      </c>
      <c r="C9" s="2">
        <f>AI_HE10!P33</f>
        <v>-1.0666404185639999E-2</v>
      </c>
    </row>
    <row r="10" spans="1:3" x14ac:dyDescent="0.15">
      <c r="A10" s="3"/>
      <c r="B10" s="3" t="s">
        <v>35</v>
      </c>
      <c r="C10" s="3" t="s">
        <v>36</v>
      </c>
    </row>
    <row r="11" spans="1:3" x14ac:dyDescent="0.15">
      <c r="A11" s="3" t="s">
        <v>24</v>
      </c>
      <c r="B11" s="2">
        <f>RA_Main!P26</f>
        <v>-4.7425889260800311E-3</v>
      </c>
      <c r="C11" s="2">
        <f>RA_HE10!P26</f>
        <v>-1.6374572037139057E-3</v>
      </c>
    </row>
    <row r="12" spans="1:3" x14ac:dyDescent="0.15">
      <c r="A12" s="3" t="s">
        <v>25</v>
      </c>
      <c r="B12" s="2">
        <f>RA_Main!P27</f>
        <v>-2.2903191509002553E-3</v>
      </c>
      <c r="C12" s="2">
        <f>RA_HE10!P27</f>
        <v>-1.2571702528854814E-3</v>
      </c>
    </row>
    <row r="13" spans="1:3" x14ac:dyDescent="0.15">
      <c r="A13" s="3" t="s">
        <v>26</v>
      </c>
      <c r="B13" s="2">
        <f>RA_Main!P28</f>
        <v>-4.4956603371461238E-3</v>
      </c>
      <c r="C13" s="2">
        <f>RA_HE10!P28</f>
        <v>-2.5154380336537322E-3</v>
      </c>
    </row>
    <row r="14" spans="1:3" x14ac:dyDescent="0.15">
      <c r="A14" s="3" t="s">
        <v>27</v>
      </c>
      <c r="B14" s="2">
        <f>RA_Main!P29</f>
        <v>-4.3919442088721158E-3</v>
      </c>
      <c r="C14" s="2">
        <f>RA_HE10!P29</f>
        <v>-1.9529730178025405E-3</v>
      </c>
    </row>
    <row r="15" spans="1:3" x14ac:dyDescent="0.15">
      <c r="A15" s="3" t="s">
        <v>28</v>
      </c>
      <c r="B15" s="2"/>
      <c r="C15" s="2"/>
    </row>
    <row r="16" spans="1:3" x14ac:dyDescent="0.15">
      <c r="A16" s="3" t="s">
        <v>29</v>
      </c>
      <c r="B16" s="2">
        <f>RA_Main!P31</f>
        <v>-1.0067700211061648E-2</v>
      </c>
      <c r="C16" s="2">
        <f>RA_HE10!P31</f>
        <v>-6.8346786147400369E-3</v>
      </c>
    </row>
    <row r="17" spans="1:3" x14ac:dyDescent="0.15">
      <c r="A17" s="3" t="s">
        <v>30</v>
      </c>
      <c r="B17" s="2">
        <f>RA_Main!P32</f>
        <v>-3.8807276260526095E-3</v>
      </c>
      <c r="C17" s="2">
        <f>RA_HE10!P32</f>
        <v>-1.8064308403004778E-3</v>
      </c>
    </row>
    <row r="18" spans="1:3" x14ac:dyDescent="0.15">
      <c r="A18" s="3" t="s">
        <v>31</v>
      </c>
      <c r="B18" s="2">
        <f>RA_Main!P33</f>
        <v>-5.0591985946257601E-3</v>
      </c>
      <c r="C18" s="2">
        <f>RA_HE10!P33</f>
        <v>-2.7641923211461084E-3</v>
      </c>
    </row>
    <row r="19" spans="1:3" x14ac:dyDescent="0.15">
      <c r="A19" s="3"/>
      <c r="B19" s="3" t="s">
        <v>37</v>
      </c>
      <c r="C19" s="3" t="s">
        <v>38</v>
      </c>
    </row>
    <row r="20" spans="1:3" x14ac:dyDescent="0.15">
      <c r="A20" s="3" t="s">
        <v>24</v>
      </c>
      <c r="B20" s="2"/>
      <c r="C20" s="2"/>
    </row>
    <row r="21" spans="1:3" x14ac:dyDescent="0.15">
      <c r="A21" s="3" t="s">
        <v>25</v>
      </c>
      <c r="B21" s="2">
        <f>LB_Main!P27</f>
        <v>-1.580398020506794E-3</v>
      </c>
      <c r="C21" s="2">
        <f>LB_HE10!P27</f>
        <v>-7.505593167173323E-4</v>
      </c>
    </row>
    <row r="22" spans="1:3" x14ac:dyDescent="0.15">
      <c r="A22" s="3" t="s">
        <v>26</v>
      </c>
      <c r="B22" s="2">
        <f>LB_Main!P28</f>
        <v>-3.5142222722067459E-3</v>
      </c>
      <c r="C22" s="2">
        <f>LB_HE10!P28</f>
        <v>-1.730685857255411E-3</v>
      </c>
    </row>
    <row r="23" spans="1:3" x14ac:dyDescent="0.15">
      <c r="A23" s="3" t="s">
        <v>27</v>
      </c>
      <c r="B23" s="2">
        <f>LB_Main!P29</f>
        <v>-2.7756370816171489E-3</v>
      </c>
      <c r="C23" s="2">
        <f>LB_HE10!P29</f>
        <v>-1.056176403972574E-3</v>
      </c>
    </row>
    <row r="24" spans="1:3" x14ac:dyDescent="0.15">
      <c r="A24" s="3" t="s">
        <v>28</v>
      </c>
      <c r="B24" s="2">
        <f>LB_Main!P30</f>
        <v>-1.4510789776617003E-3</v>
      </c>
      <c r="C24" s="2">
        <f>LB_HE10!P30</f>
        <v>-1.4306371820070328E-4</v>
      </c>
    </row>
    <row r="25" spans="1:3" x14ac:dyDescent="0.15">
      <c r="A25" s="3" t="s">
        <v>29</v>
      </c>
      <c r="B25" s="2">
        <f>LB_Main!P31</f>
        <v>-8.1123581677955518E-3</v>
      </c>
      <c r="C25" s="2">
        <f>LB_HE10!P31</f>
        <v>-4.9783966201976289E-3</v>
      </c>
    </row>
    <row r="26" spans="1:3" x14ac:dyDescent="0.15">
      <c r="A26" s="3" t="s">
        <v>30</v>
      </c>
      <c r="B26" s="2">
        <f>LB_Main!P32</f>
        <v>-2.3384165281759156E-3</v>
      </c>
      <c r="C26" s="2">
        <f>LB_HE10!P32</f>
        <v>-9.5808979894379444E-4</v>
      </c>
    </row>
    <row r="27" spans="1:3" x14ac:dyDescent="0.15">
      <c r="A27" s="3" t="s">
        <v>31</v>
      </c>
      <c r="B27" s="2">
        <f>LB_Main!P33</f>
        <v>-3.4932048560998422E-3</v>
      </c>
      <c r="C27" s="2">
        <f>LB_HE10!P33</f>
        <v>-1.7621511631945609E-3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AI_Main</vt:lpstr>
      <vt:lpstr>RA_Main</vt:lpstr>
      <vt:lpstr>LB_Main</vt:lpstr>
      <vt:lpstr>AI_HE10</vt:lpstr>
      <vt:lpstr>RA_HE10</vt:lpstr>
      <vt:lpstr>LB_HE10</vt:lpstr>
      <vt:lpstr>Summary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jzxu</dc:creator>
  <cp:lastModifiedBy>Ji-Zheng Xu</cp:lastModifiedBy>
  <dcterms:created xsi:type="dcterms:W3CDTF">2012-10-03T13:26:07Z</dcterms:created>
  <dcterms:modified xsi:type="dcterms:W3CDTF">2012-10-05T06:32:26Z</dcterms:modified>
</cp:coreProperties>
</file>