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75" yWindow="-120" windowWidth="2070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12" i="1" l="1"/>
  <c r="O212" i="1"/>
  <c r="P212" i="1"/>
  <c r="Q212" i="1"/>
  <c r="N213" i="1"/>
  <c r="O213" i="1"/>
  <c r="P213" i="1"/>
  <c r="Q213" i="1"/>
  <c r="N214" i="1"/>
  <c r="O214" i="1"/>
  <c r="P214" i="1"/>
  <c r="Q214" i="1"/>
  <c r="N215" i="1"/>
  <c r="O215" i="1"/>
  <c r="P215" i="1"/>
  <c r="Q215" i="1"/>
  <c r="N216" i="1"/>
  <c r="O216" i="1"/>
  <c r="P216" i="1"/>
  <c r="Q216" i="1"/>
  <c r="N217" i="1"/>
  <c r="O217" i="1"/>
  <c r="P217" i="1"/>
  <c r="Q217" i="1"/>
  <c r="N218" i="1"/>
  <c r="O218" i="1"/>
  <c r="P218" i="1"/>
  <c r="Q218" i="1"/>
  <c r="N219" i="1"/>
  <c r="O219" i="1"/>
  <c r="P219" i="1"/>
  <c r="Q219" i="1"/>
  <c r="N220" i="1"/>
  <c r="O220" i="1"/>
  <c r="P220" i="1"/>
  <c r="Q220" i="1"/>
  <c r="N221" i="1"/>
  <c r="O221" i="1"/>
  <c r="P221" i="1"/>
  <c r="Q221" i="1"/>
  <c r="N222" i="1"/>
  <c r="O222" i="1"/>
  <c r="P222" i="1"/>
  <c r="Q222" i="1"/>
  <c r="N223" i="1"/>
  <c r="O223" i="1"/>
  <c r="P223" i="1"/>
  <c r="Q223" i="1"/>
  <c r="N224" i="1"/>
  <c r="O224" i="1"/>
  <c r="P224" i="1"/>
  <c r="Q224" i="1"/>
  <c r="N225" i="1"/>
  <c r="O225" i="1"/>
  <c r="P225" i="1"/>
  <c r="Q225" i="1"/>
  <c r="N226" i="1"/>
  <c r="O226" i="1"/>
  <c r="P226" i="1"/>
  <c r="Q226" i="1"/>
  <c r="N227" i="1"/>
  <c r="O227" i="1"/>
  <c r="P227" i="1"/>
  <c r="Q227" i="1"/>
  <c r="N228" i="1"/>
  <c r="O228" i="1"/>
  <c r="P228" i="1"/>
  <c r="Q228" i="1"/>
  <c r="N229" i="1"/>
  <c r="O229" i="1"/>
  <c r="P229" i="1"/>
  <c r="Q229" i="1"/>
  <c r="N230" i="1"/>
  <c r="O230" i="1"/>
  <c r="P230" i="1"/>
  <c r="Q230" i="1"/>
  <c r="N231" i="1"/>
  <c r="O231" i="1"/>
  <c r="P231" i="1"/>
  <c r="Q231" i="1"/>
  <c r="N188" i="1"/>
  <c r="O188" i="1"/>
  <c r="P188" i="1"/>
  <c r="Q188" i="1"/>
  <c r="N189" i="1"/>
  <c r="O189" i="1"/>
  <c r="P189" i="1"/>
  <c r="Q189" i="1"/>
  <c r="N190" i="1"/>
  <c r="O190" i="1"/>
  <c r="P190" i="1"/>
  <c r="Q190" i="1"/>
  <c r="N191" i="1"/>
  <c r="O191" i="1"/>
  <c r="P191" i="1"/>
  <c r="Q191" i="1"/>
  <c r="N318" i="1"/>
  <c r="O318" i="1"/>
  <c r="P318" i="1"/>
  <c r="Q318" i="1"/>
  <c r="N319" i="1"/>
  <c r="O319" i="1"/>
  <c r="P319" i="1"/>
  <c r="Q319" i="1"/>
  <c r="N320" i="1"/>
  <c r="O320" i="1"/>
  <c r="P320" i="1"/>
  <c r="Q320" i="1"/>
  <c r="N321" i="1"/>
  <c r="O321" i="1"/>
  <c r="P321" i="1"/>
  <c r="Q321" i="1"/>
  <c r="N322" i="1"/>
  <c r="O322" i="1"/>
  <c r="P322" i="1"/>
  <c r="Q322" i="1"/>
  <c r="N302" i="1"/>
  <c r="O302" i="1"/>
  <c r="P302" i="1"/>
  <c r="Q302" i="1"/>
  <c r="N303" i="1"/>
  <c r="O303" i="1"/>
  <c r="P303" i="1"/>
  <c r="Q303" i="1"/>
  <c r="N304" i="1"/>
  <c r="O304" i="1"/>
  <c r="P304" i="1"/>
  <c r="Q304" i="1"/>
  <c r="N305" i="1"/>
  <c r="O305" i="1"/>
  <c r="P305" i="1"/>
  <c r="Q305" i="1"/>
  <c r="N306" i="1"/>
  <c r="O306" i="1"/>
  <c r="P306" i="1"/>
  <c r="Q306" i="1"/>
  <c r="N278" i="1"/>
  <c r="O278" i="1"/>
  <c r="P278" i="1"/>
  <c r="Q278" i="1"/>
  <c r="N279" i="1"/>
  <c r="O279" i="1"/>
  <c r="P279" i="1"/>
  <c r="Q279" i="1"/>
  <c r="N280" i="1"/>
  <c r="O280" i="1"/>
  <c r="P280" i="1"/>
  <c r="Q280" i="1"/>
  <c r="N281" i="1"/>
  <c r="O281" i="1"/>
  <c r="P281" i="1"/>
  <c r="Q281" i="1"/>
  <c r="N103" i="1" l="1"/>
  <c r="O103" i="1"/>
  <c r="P103" i="1"/>
  <c r="Q103" i="1"/>
  <c r="N104" i="1"/>
  <c r="O104" i="1"/>
  <c r="P104" i="1"/>
  <c r="Q104" i="1"/>
  <c r="Q357" i="1" l="1"/>
  <c r="P357" i="1"/>
  <c r="O357" i="1"/>
  <c r="N357" i="1"/>
  <c r="Q356" i="1"/>
  <c r="P356" i="1"/>
  <c r="O356" i="1"/>
  <c r="N356" i="1"/>
  <c r="Q355" i="1"/>
  <c r="P355" i="1"/>
  <c r="O355" i="1"/>
  <c r="N355" i="1"/>
  <c r="Q354" i="1"/>
  <c r="P354" i="1"/>
  <c r="O354" i="1"/>
  <c r="N354" i="1"/>
  <c r="Q353" i="1"/>
  <c r="P353" i="1"/>
  <c r="O353" i="1"/>
  <c r="N353" i="1"/>
  <c r="Q352" i="1"/>
  <c r="P352" i="1"/>
  <c r="O352" i="1"/>
  <c r="N352" i="1"/>
  <c r="Q351" i="1"/>
  <c r="P351" i="1"/>
  <c r="O351" i="1"/>
  <c r="N351" i="1"/>
  <c r="Q350" i="1"/>
  <c r="P350" i="1"/>
  <c r="O350" i="1"/>
  <c r="N350" i="1"/>
  <c r="Q349" i="1"/>
  <c r="P349" i="1"/>
  <c r="O349" i="1"/>
  <c r="N349" i="1"/>
  <c r="Q348" i="1"/>
  <c r="P348" i="1"/>
  <c r="O348" i="1"/>
  <c r="N348" i="1"/>
  <c r="Q347" i="1"/>
  <c r="P347" i="1"/>
  <c r="O347" i="1"/>
  <c r="N347" i="1"/>
  <c r="Q346" i="1"/>
  <c r="P346" i="1"/>
  <c r="O346" i="1"/>
  <c r="N346" i="1"/>
  <c r="Q345" i="1"/>
  <c r="P345" i="1"/>
  <c r="O345" i="1"/>
  <c r="N345" i="1"/>
  <c r="Q344" i="1"/>
  <c r="P344" i="1"/>
  <c r="O344" i="1"/>
  <c r="N344" i="1"/>
  <c r="Q343" i="1"/>
  <c r="P343" i="1"/>
  <c r="O343" i="1"/>
  <c r="N343" i="1"/>
  <c r="Q342" i="1"/>
  <c r="P342" i="1"/>
  <c r="O342" i="1"/>
  <c r="N342" i="1"/>
  <c r="Q341" i="1"/>
  <c r="P341" i="1"/>
  <c r="O341" i="1"/>
  <c r="N341" i="1"/>
  <c r="Q340" i="1"/>
  <c r="P340" i="1"/>
  <c r="O340" i="1"/>
  <c r="N340" i="1"/>
  <c r="Q339" i="1"/>
  <c r="P339" i="1"/>
  <c r="O339" i="1"/>
  <c r="N339" i="1"/>
  <c r="Q338" i="1"/>
  <c r="P338" i="1"/>
  <c r="O338" i="1"/>
  <c r="N338" i="1"/>
  <c r="Q337" i="1"/>
  <c r="P337" i="1"/>
  <c r="O337" i="1"/>
  <c r="N337" i="1"/>
  <c r="Q336" i="1"/>
  <c r="P336" i="1"/>
  <c r="O336" i="1"/>
  <c r="N336" i="1"/>
  <c r="Q335" i="1"/>
  <c r="P335" i="1"/>
  <c r="O335" i="1"/>
  <c r="N335" i="1"/>
  <c r="Q334" i="1"/>
  <c r="P334" i="1"/>
  <c r="O334" i="1"/>
  <c r="N334" i="1"/>
  <c r="Q333" i="1"/>
  <c r="P333" i="1"/>
  <c r="O333" i="1"/>
  <c r="N333" i="1"/>
  <c r="Q332" i="1"/>
  <c r="P332" i="1"/>
  <c r="O332" i="1"/>
  <c r="N332" i="1"/>
  <c r="Q331" i="1"/>
  <c r="P331" i="1"/>
  <c r="O331" i="1"/>
  <c r="N331" i="1"/>
  <c r="Q330" i="1"/>
  <c r="P330" i="1"/>
  <c r="O330" i="1"/>
  <c r="N330" i="1"/>
  <c r="Q329" i="1"/>
  <c r="P329" i="1"/>
  <c r="O329" i="1"/>
  <c r="N329" i="1"/>
  <c r="Q328" i="1"/>
  <c r="P328" i="1"/>
  <c r="O328" i="1"/>
  <c r="N328" i="1"/>
  <c r="Q327" i="1"/>
  <c r="P327" i="1"/>
  <c r="O327" i="1"/>
  <c r="N327" i="1"/>
  <c r="Q326" i="1"/>
  <c r="P326" i="1"/>
  <c r="O326" i="1"/>
  <c r="N326" i="1"/>
  <c r="Q325" i="1"/>
  <c r="P325" i="1"/>
  <c r="O325" i="1"/>
  <c r="N325" i="1"/>
  <c r="Q324" i="1"/>
  <c r="P324" i="1"/>
  <c r="O324" i="1"/>
  <c r="N324" i="1"/>
  <c r="Q323" i="1"/>
  <c r="P323" i="1"/>
  <c r="O323" i="1"/>
  <c r="N323" i="1"/>
  <c r="Q317" i="1"/>
  <c r="P317" i="1"/>
  <c r="O317" i="1"/>
  <c r="N317" i="1"/>
  <c r="Q316" i="1"/>
  <c r="P316" i="1"/>
  <c r="O316" i="1"/>
  <c r="N316" i="1"/>
  <c r="Q315" i="1"/>
  <c r="P315" i="1"/>
  <c r="O315" i="1"/>
  <c r="N315" i="1"/>
  <c r="Q314" i="1"/>
  <c r="P314" i="1"/>
  <c r="O314" i="1"/>
  <c r="N314" i="1"/>
  <c r="Q313" i="1"/>
  <c r="P313" i="1"/>
  <c r="O313" i="1"/>
  <c r="N313" i="1"/>
  <c r="Q312" i="1"/>
  <c r="P312" i="1"/>
  <c r="O312" i="1"/>
  <c r="N312" i="1"/>
  <c r="Q311" i="1"/>
  <c r="P311" i="1"/>
  <c r="O311" i="1"/>
  <c r="N311" i="1"/>
  <c r="Q310" i="1"/>
  <c r="P310" i="1"/>
  <c r="O310" i="1"/>
  <c r="N310" i="1"/>
  <c r="Q309" i="1"/>
  <c r="P309" i="1"/>
  <c r="O309" i="1"/>
  <c r="N309" i="1"/>
  <c r="Q308" i="1"/>
  <c r="P308" i="1"/>
  <c r="O308" i="1"/>
  <c r="N308" i="1"/>
  <c r="Q307" i="1"/>
  <c r="P307" i="1"/>
  <c r="O307" i="1"/>
  <c r="N307" i="1"/>
  <c r="Q301" i="1"/>
  <c r="P301" i="1"/>
  <c r="O301" i="1"/>
  <c r="N301" i="1"/>
  <c r="Q300" i="1"/>
  <c r="P300" i="1"/>
  <c r="O300" i="1"/>
  <c r="N300" i="1"/>
  <c r="Q299" i="1"/>
  <c r="P299" i="1"/>
  <c r="O299" i="1"/>
  <c r="N299" i="1"/>
  <c r="Q298" i="1"/>
  <c r="P298" i="1"/>
  <c r="O298" i="1"/>
  <c r="N298" i="1"/>
  <c r="Q297" i="1"/>
  <c r="P297" i="1"/>
  <c r="O297" i="1"/>
  <c r="N297" i="1"/>
  <c r="Q296" i="1"/>
  <c r="P296" i="1"/>
  <c r="O296" i="1"/>
  <c r="N296" i="1"/>
  <c r="Q295" i="1"/>
  <c r="P295" i="1"/>
  <c r="O295" i="1"/>
  <c r="N295" i="1"/>
  <c r="Q294" i="1"/>
  <c r="P294" i="1"/>
  <c r="O294" i="1"/>
  <c r="N294" i="1"/>
  <c r="Q293" i="1"/>
  <c r="P293" i="1"/>
  <c r="O293" i="1"/>
  <c r="N293" i="1"/>
  <c r="Q292" i="1"/>
  <c r="P292" i="1"/>
  <c r="O292" i="1"/>
  <c r="N292" i="1"/>
  <c r="Q291" i="1"/>
  <c r="P291" i="1"/>
  <c r="O291" i="1"/>
  <c r="N291" i="1"/>
  <c r="Q290" i="1"/>
  <c r="P290" i="1"/>
  <c r="O290" i="1"/>
  <c r="N290" i="1"/>
  <c r="Q289" i="1"/>
  <c r="P289" i="1"/>
  <c r="O289" i="1"/>
  <c r="N289" i="1"/>
  <c r="Q288" i="1"/>
  <c r="P288" i="1"/>
  <c r="O288" i="1"/>
  <c r="N288" i="1"/>
  <c r="Q287" i="1"/>
  <c r="P287" i="1"/>
  <c r="O287" i="1"/>
  <c r="N287" i="1"/>
  <c r="Q286" i="1"/>
  <c r="P286" i="1"/>
  <c r="O286" i="1"/>
  <c r="N286" i="1"/>
  <c r="Q285" i="1"/>
  <c r="P285" i="1"/>
  <c r="O285" i="1"/>
  <c r="N285" i="1"/>
  <c r="Q284" i="1"/>
  <c r="P284" i="1"/>
  <c r="O284" i="1"/>
  <c r="N284" i="1"/>
  <c r="Q283" i="1"/>
  <c r="P283" i="1"/>
  <c r="O283" i="1"/>
  <c r="N283" i="1"/>
  <c r="Q282" i="1"/>
  <c r="P282" i="1"/>
  <c r="O282" i="1"/>
  <c r="N282" i="1"/>
  <c r="N232" i="1"/>
  <c r="O232" i="1"/>
  <c r="P232" i="1"/>
  <c r="Q232" i="1"/>
  <c r="Q251" i="1"/>
  <c r="P251" i="1"/>
  <c r="O251" i="1"/>
  <c r="N251" i="1"/>
  <c r="Q250" i="1"/>
  <c r="P250" i="1"/>
  <c r="O250" i="1"/>
  <c r="N250" i="1"/>
  <c r="Q249" i="1"/>
  <c r="P249" i="1"/>
  <c r="O249" i="1"/>
  <c r="N249" i="1"/>
  <c r="Q248" i="1"/>
  <c r="P248" i="1"/>
  <c r="O248" i="1"/>
  <c r="N248" i="1"/>
  <c r="Q247" i="1"/>
  <c r="P247" i="1"/>
  <c r="O247" i="1"/>
  <c r="N247" i="1"/>
  <c r="Q246" i="1"/>
  <c r="P246" i="1"/>
  <c r="O246" i="1"/>
  <c r="N246" i="1"/>
  <c r="Q245" i="1"/>
  <c r="P245" i="1"/>
  <c r="O245" i="1"/>
  <c r="N245" i="1"/>
  <c r="Q244" i="1"/>
  <c r="P244" i="1"/>
  <c r="O244" i="1"/>
  <c r="N244" i="1"/>
  <c r="Q243" i="1"/>
  <c r="P243" i="1"/>
  <c r="O243" i="1"/>
  <c r="N243" i="1"/>
  <c r="Q242" i="1"/>
  <c r="P242" i="1"/>
  <c r="O242" i="1"/>
  <c r="N242" i="1"/>
  <c r="Q241" i="1"/>
  <c r="P241" i="1"/>
  <c r="O241" i="1"/>
  <c r="N241" i="1"/>
  <c r="Q240" i="1"/>
  <c r="Q273" i="1" s="1"/>
  <c r="P240" i="1"/>
  <c r="O240" i="1"/>
  <c r="N240" i="1"/>
  <c r="Q267" i="1"/>
  <c r="P267" i="1"/>
  <c r="O267" i="1"/>
  <c r="N267" i="1"/>
  <c r="Q266" i="1"/>
  <c r="P266" i="1"/>
  <c r="O266" i="1"/>
  <c r="N266" i="1"/>
  <c r="Q265" i="1"/>
  <c r="P265" i="1"/>
  <c r="O265" i="1"/>
  <c r="N265" i="1"/>
  <c r="Q264" i="1"/>
  <c r="P264" i="1"/>
  <c r="O264" i="1"/>
  <c r="N264" i="1"/>
  <c r="Q263" i="1"/>
  <c r="P263" i="1"/>
  <c r="O263" i="1"/>
  <c r="N263" i="1"/>
  <c r="Q262" i="1"/>
  <c r="P262" i="1"/>
  <c r="O262" i="1"/>
  <c r="N262" i="1"/>
  <c r="Q261" i="1"/>
  <c r="P261" i="1"/>
  <c r="O261" i="1"/>
  <c r="N261" i="1"/>
  <c r="Q260" i="1"/>
  <c r="P260" i="1"/>
  <c r="O260" i="1"/>
  <c r="N260" i="1"/>
  <c r="Q259" i="1"/>
  <c r="P259" i="1"/>
  <c r="O259" i="1"/>
  <c r="N259" i="1"/>
  <c r="Q258" i="1"/>
  <c r="P258" i="1"/>
  <c r="O258" i="1"/>
  <c r="N258" i="1"/>
  <c r="Q257" i="1"/>
  <c r="P257" i="1"/>
  <c r="O257" i="1"/>
  <c r="N257" i="1"/>
  <c r="Q256" i="1"/>
  <c r="P256" i="1"/>
  <c r="O256" i="1"/>
  <c r="N256" i="1"/>
  <c r="Q255" i="1"/>
  <c r="P255" i="1"/>
  <c r="O255" i="1"/>
  <c r="N255" i="1"/>
  <c r="Q254" i="1"/>
  <c r="P254" i="1"/>
  <c r="O254" i="1"/>
  <c r="N254" i="1"/>
  <c r="Q253" i="1"/>
  <c r="P253" i="1"/>
  <c r="O253" i="1"/>
  <c r="N253" i="1"/>
  <c r="Q252" i="1"/>
  <c r="P252" i="1"/>
  <c r="O252" i="1"/>
  <c r="N252" i="1"/>
  <c r="Q239" i="1"/>
  <c r="P239" i="1"/>
  <c r="O239" i="1"/>
  <c r="N239" i="1"/>
  <c r="Q238" i="1"/>
  <c r="P238" i="1"/>
  <c r="O238" i="1"/>
  <c r="N238" i="1"/>
  <c r="Q237" i="1"/>
  <c r="P237" i="1"/>
  <c r="O237" i="1"/>
  <c r="N237" i="1"/>
  <c r="Q236" i="1"/>
  <c r="P236" i="1"/>
  <c r="O236" i="1"/>
  <c r="N236" i="1"/>
  <c r="Q235" i="1"/>
  <c r="P235" i="1"/>
  <c r="O235" i="1"/>
  <c r="N235" i="1"/>
  <c r="Q234" i="1"/>
  <c r="P234" i="1"/>
  <c r="O234" i="1"/>
  <c r="N234" i="1"/>
  <c r="Q233" i="1"/>
  <c r="P233" i="1"/>
  <c r="O233" i="1"/>
  <c r="N233" i="1"/>
  <c r="Q211" i="1"/>
  <c r="P211" i="1"/>
  <c r="O211" i="1"/>
  <c r="N211" i="1"/>
  <c r="Q210" i="1"/>
  <c r="P210" i="1"/>
  <c r="O210" i="1"/>
  <c r="N210" i="1"/>
  <c r="Q209" i="1"/>
  <c r="P209" i="1"/>
  <c r="O209" i="1"/>
  <c r="N209" i="1"/>
  <c r="Q208" i="1"/>
  <c r="P208" i="1"/>
  <c r="O208" i="1"/>
  <c r="N208" i="1"/>
  <c r="Q207" i="1"/>
  <c r="P207" i="1"/>
  <c r="O207" i="1"/>
  <c r="N207" i="1"/>
  <c r="Q206" i="1"/>
  <c r="P206" i="1"/>
  <c r="O206" i="1"/>
  <c r="N206" i="1"/>
  <c r="Q205" i="1"/>
  <c r="P205" i="1"/>
  <c r="O205" i="1"/>
  <c r="N205" i="1"/>
  <c r="Q204" i="1"/>
  <c r="P204" i="1"/>
  <c r="O204" i="1"/>
  <c r="N204" i="1"/>
  <c r="Q203" i="1"/>
  <c r="P203" i="1"/>
  <c r="O203" i="1"/>
  <c r="N203" i="1"/>
  <c r="Q202" i="1"/>
  <c r="P202" i="1"/>
  <c r="O202" i="1"/>
  <c r="N202" i="1"/>
  <c r="Q201" i="1"/>
  <c r="P201" i="1"/>
  <c r="O201" i="1"/>
  <c r="N201" i="1"/>
  <c r="Q200" i="1"/>
  <c r="P200" i="1"/>
  <c r="O200" i="1"/>
  <c r="N200" i="1"/>
  <c r="Q199" i="1"/>
  <c r="P199" i="1"/>
  <c r="O199" i="1"/>
  <c r="N199" i="1"/>
  <c r="Q198" i="1"/>
  <c r="P198" i="1"/>
  <c r="O198" i="1"/>
  <c r="N198" i="1"/>
  <c r="Q197" i="1"/>
  <c r="P197" i="1"/>
  <c r="O197" i="1"/>
  <c r="N197" i="1"/>
  <c r="Q196" i="1"/>
  <c r="P196" i="1"/>
  <c r="O196" i="1"/>
  <c r="N196" i="1"/>
  <c r="Q195" i="1"/>
  <c r="P195" i="1"/>
  <c r="O195" i="1"/>
  <c r="N195" i="1"/>
  <c r="Q194" i="1"/>
  <c r="P194" i="1"/>
  <c r="O194" i="1"/>
  <c r="N194" i="1"/>
  <c r="Q193" i="1"/>
  <c r="P193" i="1"/>
  <c r="O193" i="1"/>
  <c r="N193" i="1"/>
  <c r="Q192" i="1"/>
  <c r="P192" i="1"/>
  <c r="O192" i="1"/>
  <c r="N192" i="1"/>
  <c r="Q178" i="1"/>
  <c r="P178" i="1"/>
  <c r="O178" i="1"/>
  <c r="N178" i="1"/>
  <c r="Q177" i="1"/>
  <c r="P177" i="1"/>
  <c r="O177" i="1"/>
  <c r="N177" i="1"/>
  <c r="Q176" i="1"/>
  <c r="P176" i="1"/>
  <c r="O176" i="1"/>
  <c r="N176" i="1"/>
  <c r="Q175" i="1"/>
  <c r="P175" i="1"/>
  <c r="O175" i="1"/>
  <c r="N175" i="1"/>
  <c r="Q174" i="1"/>
  <c r="P174" i="1"/>
  <c r="O174" i="1"/>
  <c r="N174" i="1"/>
  <c r="Q173" i="1"/>
  <c r="P173" i="1"/>
  <c r="O173" i="1"/>
  <c r="N173" i="1"/>
  <c r="Q172" i="1"/>
  <c r="P172" i="1"/>
  <c r="O172" i="1"/>
  <c r="N172" i="1"/>
  <c r="Q171" i="1"/>
  <c r="P171" i="1"/>
  <c r="O171" i="1"/>
  <c r="N171" i="1"/>
  <c r="Q170" i="1"/>
  <c r="P170" i="1"/>
  <c r="O170" i="1"/>
  <c r="N170" i="1"/>
  <c r="Q169" i="1"/>
  <c r="P169" i="1"/>
  <c r="O169" i="1"/>
  <c r="N169" i="1"/>
  <c r="Q168" i="1"/>
  <c r="P168" i="1"/>
  <c r="O168" i="1"/>
  <c r="N168" i="1"/>
  <c r="Q167" i="1"/>
  <c r="P167" i="1"/>
  <c r="O167" i="1"/>
  <c r="N167" i="1"/>
  <c r="Q166" i="1"/>
  <c r="P166" i="1"/>
  <c r="O166" i="1"/>
  <c r="N166" i="1"/>
  <c r="Q165" i="1"/>
  <c r="P165" i="1"/>
  <c r="O165" i="1"/>
  <c r="N165" i="1"/>
  <c r="Q164" i="1"/>
  <c r="P164" i="1"/>
  <c r="O164" i="1"/>
  <c r="N164" i="1"/>
  <c r="Q163" i="1"/>
  <c r="P163" i="1"/>
  <c r="O163" i="1"/>
  <c r="N163" i="1"/>
  <c r="Q162" i="1"/>
  <c r="P162" i="1"/>
  <c r="O162" i="1"/>
  <c r="N162" i="1"/>
  <c r="Q161" i="1"/>
  <c r="P161" i="1"/>
  <c r="O161" i="1"/>
  <c r="N161" i="1"/>
  <c r="Q160" i="1"/>
  <c r="P160" i="1"/>
  <c r="O160" i="1"/>
  <c r="N160" i="1"/>
  <c r="Q159" i="1"/>
  <c r="P159" i="1"/>
  <c r="O159" i="1"/>
  <c r="N159" i="1"/>
  <c r="Q158" i="1"/>
  <c r="P158" i="1"/>
  <c r="O158" i="1"/>
  <c r="N158" i="1"/>
  <c r="Q157" i="1"/>
  <c r="P157" i="1"/>
  <c r="O157" i="1"/>
  <c r="N157" i="1"/>
  <c r="Q156" i="1"/>
  <c r="P156" i="1"/>
  <c r="O156" i="1"/>
  <c r="N156" i="1"/>
  <c r="Q155" i="1"/>
  <c r="P155" i="1"/>
  <c r="O155" i="1"/>
  <c r="N155" i="1"/>
  <c r="Q154" i="1"/>
  <c r="P154" i="1"/>
  <c r="O154" i="1"/>
  <c r="N154" i="1"/>
  <c r="Q153" i="1"/>
  <c r="P153" i="1"/>
  <c r="O153" i="1"/>
  <c r="N153" i="1"/>
  <c r="Q152" i="1"/>
  <c r="P152" i="1"/>
  <c r="O152" i="1"/>
  <c r="N152" i="1"/>
  <c r="Q151" i="1"/>
  <c r="P151" i="1"/>
  <c r="O151" i="1"/>
  <c r="N151" i="1"/>
  <c r="Q150" i="1"/>
  <c r="P150" i="1"/>
  <c r="O150" i="1"/>
  <c r="N150" i="1"/>
  <c r="Q149" i="1"/>
  <c r="P149" i="1"/>
  <c r="O149" i="1"/>
  <c r="N149" i="1"/>
  <c r="Q148" i="1"/>
  <c r="P148" i="1"/>
  <c r="O148" i="1"/>
  <c r="N148" i="1"/>
  <c r="Q147" i="1"/>
  <c r="P147" i="1"/>
  <c r="O147" i="1"/>
  <c r="N147" i="1"/>
  <c r="Q146" i="1"/>
  <c r="P146" i="1"/>
  <c r="O146" i="1"/>
  <c r="N146" i="1"/>
  <c r="Q145" i="1"/>
  <c r="P145" i="1"/>
  <c r="O145" i="1"/>
  <c r="N145" i="1"/>
  <c r="Q144" i="1"/>
  <c r="P144" i="1"/>
  <c r="O144" i="1"/>
  <c r="N144" i="1"/>
  <c r="Q143" i="1"/>
  <c r="P143" i="1"/>
  <c r="O143" i="1"/>
  <c r="N143" i="1"/>
  <c r="Q142" i="1"/>
  <c r="P142" i="1"/>
  <c r="O142" i="1"/>
  <c r="N142" i="1"/>
  <c r="Q141" i="1"/>
  <c r="P141" i="1"/>
  <c r="O141" i="1"/>
  <c r="N141" i="1"/>
  <c r="Q140" i="1"/>
  <c r="P140" i="1"/>
  <c r="O140" i="1"/>
  <c r="N140" i="1"/>
  <c r="Q139" i="1"/>
  <c r="P139" i="1"/>
  <c r="O139" i="1"/>
  <c r="N139" i="1"/>
  <c r="Q138" i="1"/>
  <c r="P138" i="1"/>
  <c r="O138" i="1"/>
  <c r="N138" i="1"/>
  <c r="Q137" i="1"/>
  <c r="P137" i="1"/>
  <c r="O137" i="1"/>
  <c r="N137" i="1"/>
  <c r="Q136" i="1"/>
  <c r="P136" i="1"/>
  <c r="O136" i="1"/>
  <c r="N136" i="1"/>
  <c r="Q135" i="1"/>
  <c r="P135" i="1"/>
  <c r="O135" i="1"/>
  <c r="N135" i="1"/>
  <c r="Q134" i="1"/>
  <c r="P134" i="1"/>
  <c r="O134" i="1"/>
  <c r="N134" i="1"/>
  <c r="Q133" i="1"/>
  <c r="P133" i="1"/>
  <c r="O133" i="1"/>
  <c r="N133" i="1"/>
  <c r="Q132" i="1"/>
  <c r="P132" i="1"/>
  <c r="O132" i="1"/>
  <c r="N132" i="1"/>
  <c r="Q131" i="1"/>
  <c r="P131" i="1"/>
  <c r="O131" i="1"/>
  <c r="N131" i="1"/>
  <c r="Q130" i="1"/>
  <c r="P130" i="1"/>
  <c r="O130" i="1"/>
  <c r="N130" i="1"/>
  <c r="Q129" i="1"/>
  <c r="P129" i="1"/>
  <c r="O129" i="1"/>
  <c r="N129" i="1"/>
  <c r="Q128" i="1"/>
  <c r="P128" i="1"/>
  <c r="O128" i="1"/>
  <c r="N128" i="1"/>
  <c r="Q127" i="1"/>
  <c r="P127" i="1"/>
  <c r="O127" i="1"/>
  <c r="N127" i="1"/>
  <c r="Q126" i="1"/>
  <c r="P126" i="1"/>
  <c r="O126" i="1"/>
  <c r="N126" i="1"/>
  <c r="Q125" i="1"/>
  <c r="P125" i="1"/>
  <c r="O125" i="1"/>
  <c r="N125" i="1"/>
  <c r="Q124" i="1"/>
  <c r="P124" i="1"/>
  <c r="O124" i="1"/>
  <c r="N124" i="1"/>
  <c r="Q123" i="1"/>
  <c r="P123" i="1"/>
  <c r="O123" i="1"/>
  <c r="N123" i="1"/>
  <c r="Q122" i="1"/>
  <c r="P122" i="1"/>
  <c r="O122" i="1"/>
  <c r="N122" i="1"/>
  <c r="Q121" i="1"/>
  <c r="P121" i="1"/>
  <c r="O121" i="1"/>
  <c r="N121" i="1"/>
  <c r="Q120" i="1"/>
  <c r="P120" i="1"/>
  <c r="O120" i="1"/>
  <c r="N120" i="1"/>
  <c r="Q119" i="1"/>
  <c r="P119" i="1"/>
  <c r="O119" i="1"/>
  <c r="N119" i="1"/>
  <c r="Q118" i="1"/>
  <c r="P118" i="1"/>
  <c r="O118" i="1"/>
  <c r="N118" i="1"/>
  <c r="Q117" i="1"/>
  <c r="P117" i="1"/>
  <c r="O117" i="1"/>
  <c r="N117" i="1"/>
  <c r="Q116" i="1"/>
  <c r="P116" i="1"/>
  <c r="O116" i="1"/>
  <c r="N116" i="1"/>
  <c r="Q115" i="1"/>
  <c r="P115" i="1"/>
  <c r="O115" i="1"/>
  <c r="N115" i="1"/>
  <c r="Q114" i="1"/>
  <c r="P114" i="1"/>
  <c r="O114" i="1"/>
  <c r="N114" i="1"/>
  <c r="Q113" i="1"/>
  <c r="P113" i="1"/>
  <c r="O113" i="1"/>
  <c r="N113" i="1"/>
  <c r="Q112" i="1"/>
  <c r="P112" i="1"/>
  <c r="O112" i="1"/>
  <c r="N112" i="1"/>
  <c r="Q111" i="1"/>
  <c r="P111" i="1"/>
  <c r="O111" i="1"/>
  <c r="N111" i="1"/>
  <c r="Q110" i="1"/>
  <c r="P110" i="1"/>
  <c r="O110" i="1"/>
  <c r="N110" i="1"/>
  <c r="Q109" i="1"/>
  <c r="P109" i="1"/>
  <c r="O109" i="1"/>
  <c r="N109" i="1"/>
  <c r="Q108" i="1"/>
  <c r="P108" i="1"/>
  <c r="O108" i="1"/>
  <c r="N108" i="1"/>
  <c r="Q107" i="1"/>
  <c r="P107" i="1"/>
  <c r="O107" i="1"/>
  <c r="N107" i="1"/>
  <c r="Q106" i="1"/>
  <c r="P106" i="1"/>
  <c r="O106" i="1"/>
  <c r="N106" i="1"/>
  <c r="Q105" i="1"/>
  <c r="P105" i="1"/>
  <c r="O105" i="1"/>
  <c r="N105" i="1"/>
  <c r="Q102" i="1"/>
  <c r="P102" i="1"/>
  <c r="O102" i="1"/>
  <c r="N102" i="1"/>
  <c r="Q101" i="1"/>
  <c r="P101" i="1"/>
  <c r="O101" i="1"/>
  <c r="N101" i="1"/>
  <c r="Q100" i="1"/>
  <c r="P100" i="1"/>
  <c r="O100" i="1"/>
  <c r="N100" i="1"/>
  <c r="Q99" i="1"/>
  <c r="P99" i="1"/>
  <c r="O99" i="1"/>
  <c r="N99" i="1"/>
  <c r="Q98" i="1"/>
  <c r="P98" i="1"/>
  <c r="O98" i="1"/>
  <c r="N98" i="1"/>
  <c r="Q97" i="1"/>
  <c r="P97" i="1"/>
  <c r="O97" i="1"/>
  <c r="N97" i="1"/>
  <c r="Q96" i="1"/>
  <c r="P96" i="1"/>
  <c r="O96" i="1"/>
  <c r="N96" i="1"/>
  <c r="Q95" i="1"/>
  <c r="P95" i="1"/>
  <c r="O95" i="1"/>
  <c r="N95" i="1"/>
  <c r="O273" i="1" l="1"/>
  <c r="O274" i="1"/>
  <c r="O272" i="1"/>
  <c r="P272" i="1"/>
  <c r="P273" i="1"/>
  <c r="N273" i="1"/>
  <c r="Q274" i="1"/>
  <c r="N274" i="1"/>
  <c r="Q272" i="1"/>
  <c r="P274" i="1"/>
  <c r="N361" i="1"/>
  <c r="N362" i="1"/>
  <c r="N363" i="1"/>
  <c r="N365" i="1"/>
  <c r="O360" i="1"/>
  <c r="Q361" i="1"/>
  <c r="O361" i="1"/>
  <c r="Q362" i="1"/>
  <c r="Q363" i="1"/>
  <c r="Q365" i="1"/>
  <c r="P360" i="1"/>
  <c r="Q360" i="1"/>
  <c r="O362" i="1"/>
  <c r="O363" i="1"/>
  <c r="O365" i="1"/>
  <c r="N364" i="1"/>
  <c r="P361" i="1"/>
  <c r="P362" i="1"/>
  <c r="P363" i="1"/>
  <c r="P365" i="1"/>
  <c r="N360" i="1"/>
  <c r="P364" i="1"/>
  <c r="O364" i="1"/>
  <c r="Q364" i="1"/>
  <c r="P270" i="1"/>
  <c r="N272" i="1"/>
  <c r="Q270" i="1"/>
  <c r="O271" i="1"/>
  <c r="Q181" i="1"/>
  <c r="O182" i="1"/>
  <c r="P271" i="1"/>
  <c r="N275" i="1"/>
  <c r="Q271" i="1"/>
  <c r="O275" i="1"/>
  <c r="O183" i="1"/>
  <c r="N270" i="1"/>
  <c r="P275" i="1"/>
  <c r="N271" i="1"/>
  <c r="O184" i="1"/>
  <c r="O270" i="1"/>
  <c r="Q275" i="1"/>
  <c r="N180" i="1"/>
  <c r="P184" i="1"/>
  <c r="P181" i="1"/>
  <c r="N182" i="1"/>
  <c r="N183" i="1"/>
  <c r="N185" i="1"/>
  <c r="P180" i="1"/>
  <c r="P183" i="1"/>
  <c r="P182" i="1"/>
  <c r="Q180" i="1"/>
  <c r="Q183" i="1"/>
  <c r="Q182" i="1"/>
  <c r="O185" i="1"/>
  <c r="N181" i="1"/>
  <c r="P185" i="1"/>
  <c r="O181" i="1"/>
  <c r="Q185" i="1"/>
  <c r="O180" i="1"/>
  <c r="Q184" i="1"/>
  <c r="N184" i="1"/>
  <c r="Q85" i="1" l="1"/>
  <c r="P85" i="1"/>
  <c r="O85" i="1"/>
  <c r="N85" i="1"/>
  <c r="Q84" i="1"/>
  <c r="P84" i="1"/>
  <c r="O84" i="1"/>
  <c r="N84" i="1"/>
  <c r="Q83" i="1"/>
  <c r="P83" i="1"/>
  <c r="O83" i="1"/>
  <c r="N83" i="1"/>
  <c r="Q82" i="1"/>
  <c r="P82" i="1"/>
  <c r="O82" i="1"/>
  <c r="N82" i="1"/>
  <c r="Q81" i="1"/>
  <c r="P81" i="1"/>
  <c r="O81" i="1"/>
  <c r="N81" i="1"/>
  <c r="Q80" i="1"/>
  <c r="P80" i="1"/>
  <c r="O80" i="1"/>
  <c r="N80" i="1"/>
  <c r="Q79" i="1"/>
  <c r="P79" i="1"/>
  <c r="O79" i="1"/>
  <c r="N79" i="1"/>
  <c r="Q78" i="1"/>
  <c r="P78" i="1"/>
  <c r="O78" i="1"/>
  <c r="N78" i="1"/>
  <c r="Q77" i="1"/>
  <c r="P77" i="1"/>
  <c r="O77" i="1"/>
  <c r="N77" i="1"/>
  <c r="Q76" i="1"/>
  <c r="P76" i="1"/>
  <c r="O76" i="1"/>
  <c r="N76" i="1"/>
  <c r="Q75" i="1"/>
  <c r="P75" i="1"/>
  <c r="O75" i="1"/>
  <c r="N75" i="1"/>
  <c r="Q74" i="1"/>
  <c r="P74" i="1"/>
  <c r="O74" i="1"/>
  <c r="N74" i="1"/>
  <c r="Q73" i="1"/>
  <c r="P73" i="1"/>
  <c r="O73" i="1"/>
  <c r="N73" i="1"/>
  <c r="Q72" i="1"/>
  <c r="P72" i="1"/>
  <c r="O72" i="1"/>
  <c r="N72" i="1"/>
  <c r="Q71" i="1"/>
  <c r="P71" i="1"/>
  <c r="O71" i="1"/>
  <c r="N71" i="1"/>
  <c r="Q70" i="1"/>
  <c r="P70" i="1"/>
  <c r="O70" i="1"/>
  <c r="N70" i="1"/>
  <c r="Q69" i="1"/>
  <c r="P69" i="1"/>
  <c r="O69" i="1"/>
  <c r="N69" i="1"/>
  <c r="Q68" i="1"/>
  <c r="P68" i="1"/>
  <c r="O68" i="1"/>
  <c r="N68" i="1"/>
  <c r="Q67" i="1"/>
  <c r="P67" i="1"/>
  <c r="O67" i="1"/>
  <c r="N67" i="1"/>
  <c r="Q66" i="1"/>
  <c r="P66" i="1"/>
  <c r="O66" i="1"/>
  <c r="N66" i="1"/>
  <c r="Q65" i="1"/>
  <c r="P65" i="1"/>
  <c r="O65" i="1"/>
  <c r="N65" i="1"/>
  <c r="Q64" i="1"/>
  <c r="P64" i="1"/>
  <c r="O64" i="1"/>
  <c r="N64" i="1"/>
  <c r="Q63" i="1"/>
  <c r="P63" i="1"/>
  <c r="O63" i="1"/>
  <c r="N63" i="1"/>
  <c r="Q62" i="1"/>
  <c r="P62" i="1"/>
  <c r="O62" i="1"/>
  <c r="N62" i="1"/>
  <c r="Q61" i="1"/>
  <c r="P61" i="1"/>
  <c r="O61" i="1"/>
  <c r="N61" i="1"/>
  <c r="Q60" i="1"/>
  <c r="P60" i="1"/>
  <c r="O60" i="1"/>
  <c r="N60" i="1"/>
  <c r="Q59" i="1"/>
  <c r="P59" i="1"/>
  <c r="O59" i="1"/>
  <c r="N59" i="1"/>
  <c r="Q58" i="1"/>
  <c r="P58" i="1"/>
  <c r="O58" i="1"/>
  <c r="N58" i="1"/>
  <c r="Q57" i="1"/>
  <c r="P57" i="1"/>
  <c r="O57" i="1"/>
  <c r="N57" i="1"/>
  <c r="Q56" i="1"/>
  <c r="P56" i="1"/>
  <c r="O56" i="1"/>
  <c r="N56" i="1"/>
  <c r="Q55" i="1"/>
  <c r="P55" i="1"/>
  <c r="O55" i="1"/>
  <c r="N55" i="1"/>
  <c r="Q54" i="1"/>
  <c r="P54" i="1"/>
  <c r="O54" i="1"/>
  <c r="N54" i="1"/>
  <c r="Q53" i="1"/>
  <c r="P53" i="1"/>
  <c r="O53" i="1"/>
  <c r="N53" i="1"/>
  <c r="Q52" i="1"/>
  <c r="P52" i="1"/>
  <c r="O52" i="1"/>
  <c r="N52" i="1"/>
  <c r="Q51" i="1"/>
  <c r="P51" i="1"/>
  <c r="O51" i="1"/>
  <c r="N51" i="1"/>
  <c r="Q50" i="1"/>
  <c r="P50" i="1"/>
  <c r="O50" i="1"/>
  <c r="N50" i="1"/>
  <c r="Q49" i="1"/>
  <c r="P49" i="1"/>
  <c r="O49" i="1"/>
  <c r="N49" i="1"/>
  <c r="Q48" i="1"/>
  <c r="P48" i="1"/>
  <c r="O48" i="1"/>
  <c r="N48" i="1"/>
  <c r="Q47" i="1"/>
  <c r="P47" i="1"/>
  <c r="O47" i="1"/>
  <c r="N47" i="1"/>
  <c r="Q46" i="1"/>
  <c r="P46" i="1"/>
  <c r="O46" i="1"/>
  <c r="N46" i="1"/>
  <c r="Q45" i="1"/>
  <c r="P45" i="1"/>
  <c r="O45" i="1"/>
  <c r="N45" i="1"/>
  <c r="Q44" i="1"/>
  <c r="P44" i="1"/>
  <c r="O44" i="1"/>
  <c r="N44" i="1"/>
  <c r="Q43" i="1"/>
  <c r="P43" i="1"/>
  <c r="O43" i="1"/>
  <c r="N43" i="1"/>
  <c r="Q42" i="1"/>
  <c r="P42" i="1"/>
  <c r="O42" i="1"/>
  <c r="N42" i="1"/>
  <c r="Q41" i="1"/>
  <c r="P41" i="1"/>
  <c r="O41" i="1"/>
  <c r="N41" i="1"/>
  <c r="Q40" i="1"/>
  <c r="P40" i="1"/>
  <c r="O40" i="1"/>
  <c r="N40" i="1"/>
  <c r="Q39" i="1"/>
  <c r="P39" i="1"/>
  <c r="O39" i="1"/>
  <c r="N39" i="1"/>
  <c r="Q38" i="1"/>
  <c r="P38" i="1"/>
  <c r="O38" i="1"/>
  <c r="N38" i="1"/>
  <c r="Q37" i="1"/>
  <c r="P37" i="1"/>
  <c r="O37" i="1"/>
  <c r="N37" i="1"/>
  <c r="Q36" i="1"/>
  <c r="P36" i="1"/>
  <c r="O36" i="1"/>
  <c r="N36" i="1"/>
  <c r="Q35" i="1"/>
  <c r="P35" i="1"/>
  <c r="O35" i="1"/>
  <c r="N35" i="1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P7" i="1"/>
  <c r="O7" i="1"/>
  <c r="N7" i="1"/>
  <c r="Q6" i="1"/>
  <c r="P6" i="1"/>
  <c r="O6" i="1"/>
  <c r="N6" i="1"/>
  <c r="Q5" i="1"/>
  <c r="P5" i="1"/>
  <c r="O5" i="1"/>
  <c r="N5" i="1"/>
  <c r="Q4" i="1"/>
  <c r="P4" i="1"/>
  <c r="O4" i="1"/>
  <c r="N4" i="1"/>
  <c r="Q3" i="1"/>
  <c r="P3" i="1"/>
  <c r="O3" i="1"/>
  <c r="N3" i="1"/>
  <c r="Q2" i="1"/>
  <c r="P2" i="1"/>
  <c r="O2" i="1"/>
  <c r="N2" i="1"/>
  <c r="P88" i="1" l="1"/>
  <c r="N89" i="1"/>
  <c r="Q90" i="1"/>
  <c r="Q89" i="1"/>
  <c r="O92" i="1"/>
  <c r="O87" i="1"/>
  <c r="O91" i="1"/>
  <c r="O90" i="1"/>
  <c r="Q88" i="1"/>
  <c r="O89" i="1"/>
  <c r="P87" i="1"/>
  <c r="P91" i="1"/>
  <c r="P90" i="1"/>
  <c r="P89" i="1"/>
  <c r="N92" i="1"/>
  <c r="Q87" i="1"/>
  <c r="Q91" i="1"/>
  <c r="N88" i="1"/>
  <c r="N90" i="1"/>
  <c r="P92" i="1"/>
  <c r="N87" i="1"/>
  <c r="N91" i="1"/>
  <c r="O88" i="1"/>
  <c r="Q92" i="1"/>
</calcChain>
</file>

<file path=xl/sharedStrings.xml><?xml version="1.0" encoding="utf-8"?>
<sst xmlns="http://schemas.openxmlformats.org/spreadsheetml/2006/main" count="388" uniqueCount="43">
  <si>
    <t>QM0</t>
    <phoneticPr fontId="1" type="noConversion"/>
  </si>
  <si>
    <t>RA</t>
    <phoneticPr fontId="1" type="noConversion"/>
  </si>
  <si>
    <t>MAIN</t>
    <phoneticPr fontId="1" type="noConversion"/>
  </si>
  <si>
    <t>Traffic</t>
  </si>
  <si>
    <t>Traffic</t>
    <phoneticPr fontId="1" type="noConversion"/>
  </si>
  <si>
    <t>PeopleOnStreet</t>
  </si>
  <si>
    <t>NebutaFestival</t>
  </si>
  <si>
    <t>SteamLocomotiveTrain</t>
  </si>
  <si>
    <t>Kimono1</t>
  </si>
  <si>
    <t>ParkScene</t>
  </si>
  <si>
    <t>Cactus</t>
  </si>
  <si>
    <t>BasketballDrive</t>
  </si>
  <si>
    <t>BQTerrace</t>
  </si>
  <si>
    <t>BasketballDrill</t>
  </si>
  <si>
    <t>PartyScene</t>
  </si>
  <si>
    <t>BasketballDrillText</t>
  </si>
  <si>
    <t>BQMall</t>
  </si>
  <si>
    <t>RaceHorses</t>
  </si>
  <si>
    <t>BasketballPass</t>
  </si>
  <si>
    <t>BlowingBubbles</t>
  </si>
  <si>
    <t>BQSquare</t>
  </si>
  <si>
    <t>ChinaSpeed</t>
  </si>
  <si>
    <t>SlideEditing</t>
  </si>
  <si>
    <t>SlideShow</t>
  </si>
  <si>
    <t>Class A</t>
    <phoneticPr fontId="1" type="noConversion"/>
  </si>
  <si>
    <t>Class A</t>
    <phoneticPr fontId="1" type="noConversion"/>
  </si>
  <si>
    <t>Class B</t>
    <phoneticPr fontId="1" type="noConversion"/>
  </si>
  <si>
    <t>Class C</t>
    <phoneticPr fontId="1" type="noConversion"/>
  </si>
  <si>
    <t>Class D</t>
    <phoneticPr fontId="1" type="noConversion"/>
  </si>
  <si>
    <t>Class F</t>
    <phoneticPr fontId="1" type="noConversion"/>
  </si>
  <si>
    <t>Average</t>
    <phoneticPr fontId="1" type="noConversion"/>
  </si>
  <si>
    <t>Class F</t>
    <phoneticPr fontId="1" type="noConversion"/>
  </si>
  <si>
    <t>Class B</t>
    <phoneticPr fontId="1" type="noConversion"/>
  </si>
  <si>
    <t>Class C</t>
    <phoneticPr fontId="1" type="noConversion"/>
  </si>
  <si>
    <t>Class D</t>
    <phoneticPr fontId="1" type="noConversion"/>
  </si>
  <si>
    <t>QM1+JND (Proposed)</t>
    <phoneticPr fontId="1" type="noConversion"/>
  </si>
  <si>
    <t>HE10</t>
    <phoneticPr fontId="1" type="noConversion"/>
  </si>
  <si>
    <t>LD</t>
    <phoneticPr fontId="1" type="noConversion"/>
  </si>
  <si>
    <t>Class E</t>
    <phoneticPr fontId="1" type="noConversion"/>
  </si>
  <si>
    <t>FourPeople</t>
  </si>
  <si>
    <t>Johnny</t>
  </si>
  <si>
    <t>KristenAndSara</t>
  </si>
  <si>
    <t>HE10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</si>
</sst>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.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5"/>
  <sheetViews>
    <sheetView tabSelected="1" workbookViewId="0">
      <selection activeCell="Q21" sqref="Q20:Q21"/>
    </sheetView>
  </sheetViews>
  <sheetFormatPr defaultRowHeight="16.5" x14ac:dyDescent="0.3"/>
  <cols>
    <col min="2" max="2" width="21.875" bestFit="1" customWidth="1"/>
    <col min="3" max="3" width="3.5" bestFit="1" customWidth="1"/>
    <col min="4" max="4" width="10.5" bestFit="1" customWidth="1"/>
    <col min="5" max="7" width="9.125" bestFit="1" customWidth="1"/>
    <col min="8" max="8" width="2.75" customWidth="1"/>
    <col min="9" max="9" width="10.5" bestFit="1" customWidth="1"/>
    <col min="10" max="12" width="9.125" bestFit="1" customWidth="1"/>
    <col min="13" max="13" width="3" customWidth="1"/>
    <col min="14" max="17" width="9.125" bestFit="1" customWidth="1"/>
    <col min="19" max="19" width="9.25" bestFit="1" customWidth="1"/>
  </cols>
  <sheetData>
    <row r="1" spans="1:17" x14ac:dyDescent="0.3">
      <c r="D1" t="s">
        <v>0</v>
      </c>
      <c r="I1" t="s">
        <v>35</v>
      </c>
      <c r="K1" t="s">
        <v>1</v>
      </c>
      <c r="L1" t="s">
        <v>2</v>
      </c>
    </row>
    <row r="2" spans="1:17" x14ac:dyDescent="0.3">
      <c r="A2" s="4" t="s">
        <v>25</v>
      </c>
      <c r="B2" t="s">
        <v>4</v>
      </c>
      <c r="C2">
        <v>22</v>
      </c>
      <c r="D2" s="2">
        <v>13011.04</v>
      </c>
      <c r="E2" s="2">
        <v>41.628300000000003</v>
      </c>
      <c r="F2" s="2">
        <v>41.486400000000003</v>
      </c>
      <c r="G2" s="2">
        <v>44.140599999999999</v>
      </c>
      <c r="H2" s="2"/>
      <c r="I2" s="2">
        <v>11739.4848</v>
      </c>
      <c r="J2" s="2">
        <v>41.2</v>
      </c>
      <c r="K2" s="2">
        <v>41.297600000000003</v>
      </c>
      <c r="L2" s="2">
        <v>43.994100000000003</v>
      </c>
      <c r="M2" s="2"/>
      <c r="N2" s="2">
        <f>(I2-D2)/D2*100</f>
        <v>-9.7728944035219367</v>
      </c>
      <c r="O2" s="2">
        <f>J2-E2</f>
        <v>-0.42830000000000013</v>
      </c>
      <c r="P2" s="2">
        <f t="shared" ref="P2:P65" si="0">K2-F2</f>
        <v>-0.18880000000000052</v>
      </c>
      <c r="Q2" s="2">
        <f t="shared" ref="Q2:Q65" si="1">L2-G2</f>
        <v>-0.14649999999999608</v>
      </c>
    </row>
    <row r="3" spans="1:17" x14ac:dyDescent="0.3">
      <c r="A3" s="4"/>
      <c r="B3" t="s">
        <v>3</v>
      </c>
      <c r="C3">
        <v>27</v>
      </c>
      <c r="D3" s="2">
        <v>5291.3184000000001</v>
      </c>
      <c r="E3" s="2">
        <v>39.137900000000002</v>
      </c>
      <c r="F3" s="2">
        <v>39.779299999999999</v>
      </c>
      <c r="G3" s="2">
        <v>42.264400000000002</v>
      </c>
      <c r="H3" s="2"/>
      <c r="I3" s="2">
        <v>4995.576</v>
      </c>
      <c r="J3" s="2">
        <v>38.885899999999999</v>
      </c>
      <c r="K3" s="2">
        <v>39.6905</v>
      </c>
      <c r="L3" s="2">
        <v>42.1798</v>
      </c>
      <c r="M3" s="2"/>
      <c r="N3" s="2">
        <f t="shared" ref="N3:N66" si="2">(I3-D3)/D3*100</f>
        <v>-5.5892006045223077</v>
      </c>
      <c r="O3" s="2">
        <f t="shared" ref="O3:O66" si="3">J3-E3</f>
        <v>-0.25200000000000244</v>
      </c>
      <c r="P3" s="2">
        <f t="shared" si="0"/>
        <v>-8.8799999999999102E-2</v>
      </c>
      <c r="Q3" s="2">
        <f t="shared" si="1"/>
        <v>-8.4600000000001785E-2</v>
      </c>
    </row>
    <row r="4" spans="1:17" x14ac:dyDescent="0.3">
      <c r="A4" s="4"/>
      <c r="B4" t="s">
        <v>3</v>
      </c>
      <c r="C4">
        <v>32</v>
      </c>
      <c r="D4" s="2">
        <v>2548.0160000000001</v>
      </c>
      <c r="E4" s="2">
        <v>36.594000000000001</v>
      </c>
      <c r="F4" s="2">
        <v>38.445399999999999</v>
      </c>
      <c r="G4" s="2">
        <v>40.784799999999997</v>
      </c>
      <c r="H4" s="2"/>
      <c r="I4" s="2">
        <v>2470.4160000000002</v>
      </c>
      <c r="J4" s="2">
        <v>36.442700000000002</v>
      </c>
      <c r="K4" s="2">
        <v>38.399700000000003</v>
      </c>
      <c r="L4" s="2">
        <v>40.752699999999997</v>
      </c>
      <c r="M4" s="2"/>
      <c r="N4" s="2">
        <f t="shared" si="2"/>
        <v>-3.045506778607352</v>
      </c>
      <c r="O4" s="2">
        <f t="shared" si="3"/>
        <v>-0.1512999999999991</v>
      </c>
      <c r="P4" s="2">
        <f t="shared" si="0"/>
        <v>-4.5699999999996521E-2</v>
      </c>
      <c r="Q4" s="2">
        <f t="shared" si="1"/>
        <v>-3.2099999999999795E-2</v>
      </c>
    </row>
    <row r="5" spans="1:17" x14ac:dyDescent="0.3">
      <c r="A5" s="4"/>
      <c r="B5" t="s">
        <v>3</v>
      </c>
      <c r="C5">
        <v>37</v>
      </c>
      <c r="D5" s="2">
        <v>1323.9408000000001</v>
      </c>
      <c r="E5" s="2">
        <v>33.9482</v>
      </c>
      <c r="F5" s="2">
        <v>37.416499999999999</v>
      </c>
      <c r="G5" s="2">
        <v>39.7348</v>
      </c>
      <c r="H5" s="2"/>
      <c r="I5" s="2">
        <v>1299.5856000000001</v>
      </c>
      <c r="J5" s="2">
        <v>33.853999999999999</v>
      </c>
      <c r="K5" s="2">
        <v>37.395299999999999</v>
      </c>
      <c r="L5" s="2">
        <v>39.7181</v>
      </c>
      <c r="M5" s="2"/>
      <c r="N5" s="2">
        <f t="shared" si="2"/>
        <v>-1.8395988702818107</v>
      </c>
      <c r="O5" s="2">
        <f t="shared" si="3"/>
        <v>-9.4200000000000728E-2</v>
      </c>
      <c r="P5" s="2">
        <f t="shared" si="0"/>
        <v>-2.120000000000033E-2</v>
      </c>
      <c r="Q5" s="2">
        <f t="shared" si="1"/>
        <v>-1.6700000000000159E-2</v>
      </c>
    </row>
    <row r="6" spans="1:17" x14ac:dyDescent="0.3">
      <c r="A6" s="4"/>
      <c r="B6" t="s">
        <v>5</v>
      </c>
      <c r="C6">
        <v>22</v>
      </c>
      <c r="D6" s="2">
        <v>32722.974399999999</v>
      </c>
      <c r="E6" s="2">
        <v>40.14</v>
      </c>
      <c r="F6" s="2">
        <v>44.8459</v>
      </c>
      <c r="G6" s="2">
        <v>44.644500000000001</v>
      </c>
      <c r="H6" s="2"/>
      <c r="I6" s="2">
        <v>30930.432000000001</v>
      </c>
      <c r="J6" s="2">
        <v>39.700200000000002</v>
      </c>
      <c r="K6" s="2">
        <v>44.745100000000001</v>
      </c>
      <c r="L6" s="2">
        <v>44.573599999999999</v>
      </c>
      <c r="M6" s="2"/>
      <c r="N6" s="2">
        <f t="shared" si="2"/>
        <v>-5.4779323483503344</v>
      </c>
      <c r="O6" s="2">
        <f t="shared" si="3"/>
        <v>-0.43979999999999819</v>
      </c>
      <c r="P6" s="2">
        <f t="shared" si="0"/>
        <v>-0.10079999999999956</v>
      </c>
      <c r="Q6" s="2">
        <f t="shared" si="1"/>
        <v>-7.0900000000001739E-2</v>
      </c>
    </row>
    <row r="7" spans="1:17" x14ac:dyDescent="0.3">
      <c r="A7" s="4"/>
      <c r="B7" t="s">
        <v>5</v>
      </c>
      <c r="C7">
        <v>27</v>
      </c>
      <c r="D7" s="2">
        <v>15744.7264</v>
      </c>
      <c r="E7" s="2">
        <v>37.162399999999998</v>
      </c>
      <c r="F7" s="2">
        <v>42.909599999999998</v>
      </c>
      <c r="G7" s="2">
        <v>43.254199999999997</v>
      </c>
      <c r="H7" s="2"/>
      <c r="I7" s="2">
        <v>15337.1952</v>
      </c>
      <c r="J7" s="2">
        <v>36.942700000000002</v>
      </c>
      <c r="K7" s="2">
        <v>42.865400000000001</v>
      </c>
      <c r="L7" s="2">
        <v>43.2196</v>
      </c>
      <c r="M7" s="2"/>
      <c r="N7" s="2">
        <f t="shared" si="2"/>
        <v>-2.5883663497639402</v>
      </c>
      <c r="O7" s="2">
        <f t="shared" si="3"/>
        <v>-0.21969999999999601</v>
      </c>
      <c r="P7" s="2">
        <f t="shared" si="0"/>
        <v>-4.4199999999996464E-2</v>
      </c>
      <c r="Q7" s="2">
        <f t="shared" si="1"/>
        <v>-3.4599999999997522E-2</v>
      </c>
    </row>
    <row r="8" spans="1:17" x14ac:dyDescent="0.3">
      <c r="A8" s="4"/>
      <c r="B8" t="s">
        <v>5</v>
      </c>
      <c r="C8">
        <v>32</v>
      </c>
      <c r="D8" s="2">
        <v>8291.2927999999993</v>
      </c>
      <c r="E8" s="2">
        <v>34.222299999999997</v>
      </c>
      <c r="F8" s="2">
        <v>41.329099999999997</v>
      </c>
      <c r="G8" s="2">
        <v>41.974899999999998</v>
      </c>
      <c r="H8" s="2"/>
      <c r="I8" s="2">
        <v>8186.1679999999997</v>
      </c>
      <c r="J8" s="2">
        <v>34.101100000000002</v>
      </c>
      <c r="K8" s="2">
        <v>41.3309</v>
      </c>
      <c r="L8" s="2">
        <v>41.9724</v>
      </c>
      <c r="M8" s="2"/>
      <c r="N8" s="2">
        <f t="shared" si="2"/>
        <v>-1.267893952557068</v>
      </c>
      <c r="O8" s="2">
        <f t="shared" si="3"/>
        <v>-0.12119999999999465</v>
      </c>
      <c r="P8" s="2">
        <f t="shared" si="0"/>
        <v>1.8000000000029104E-3</v>
      </c>
      <c r="Q8" s="2">
        <f t="shared" si="1"/>
        <v>-2.4999999999977263E-3</v>
      </c>
    </row>
    <row r="9" spans="1:17" x14ac:dyDescent="0.3">
      <c r="A9" s="4"/>
      <c r="B9" t="s">
        <v>5</v>
      </c>
      <c r="C9">
        <v>37</v>
      </c>
      <c r="D9" s="2">
        <v>4643.7407999999996</v>
      </c>
      <c r="E9" s="2">
        <v>31.4788</v>
      </c>
      <c r="F9" s="2">
        <v>40.147599999999997</v>
      </c>
      <c r="G9" s="2">
        <v>40.976199999999999</v>
      </c>
      <c r="H9" s="2"/>
      <c r="I9" s="2">
        <v>4614.3072000000002</v>
      </c>
      <c r="J9" s="2">
        <v>31.4039</v>
      </c>
      <c r="K9" s="2">
        <v>40.131300000000003</v>
      </c>
      <c r="L9" s="2">
        <v>40.973599999999998</v>
      </c>
      <c r="M9" s="2"/>
      <c r="N9" s="2">
        <f t="shared" si="2"/>
        <v>-0.63383382638409513</v>
      </c>
      <c r="O9" s="2">
        <f t="shared" si="3"/>
        <v>-7.4899999999999523E-2</v>
      </c>
      <c r="P9" s="2">
        <f t="shared" si="0"/>
        <v>-1.6299999999993986E-2</v>
      </c>
      <c r="Q9" s="2">
        <f t="shared" si="1"/>
        <v>-2.6000000000010459E-3</v>
      </c>
    </row>
    <row r="10" spans="1:17" x14ac:dyDescent="0.3">
      <c r="A10" s="4"/>
      <c r="B10" t="s">
        <v>6</v>
      </c>
      <c r="C10">
        <v>22</v>
      </c>
      <c r="D10" s="2">
        <v>216354.99359999999</v>
      </c>
      <c r="E10" s="2">
        <v>39.101399999999998</v>
      </c>
      <c r="F10" s="2">
        <v>39.1036</v>
      </c>
      <c r="G10" s="2">
        <v>37.682200000000002</v>
      </c>
      <c r="H10" s="2"/>
      <c r="I10" s="2">
        <v>195449.42240000001</v>
      </c>
      <c r="J10" s="2">
        <v>37.824199999999998</v>
      </c>
      <c r="K10" s="2">
        <v>38.895800000000001</v>
      </c>
      <c r="L10" s="2">
        <v>37.406500000000001</v>
      </c>
      <c r="M10" s="2"/>
      <c r="N10" s="2">
        <f t="shared" si="2"/>
        <v>-9.6626247687402476</v>
      </c>
      <c r="O10" s="2">
        <f t="shared" si="3"/>
        <v>-1.2772000000000006</v>
      </c>
      <c r="P10" s="2">
        <f t="shared" si="0"/>
        <v>-0.20779999999999887</v>
      </c>
      <c r="Q10" s="2">
        <f t="shared" si="1"/>
        <v>-0.2757000000000005</v>
      </c>
    </row>
    <row r="11" spans="1:17" x14ac:dyDescent="0.3">
      <c r="A11" s="4"/>
      <c r="B11" t="s">
        <v>6</v>
      </c>
      <c r="C11">
        <v>27</v>
      </c>
      <c r="D11" s="2">
        <v>102519.3888</v>
      </c>
      <c r="E11" s="2">
        <v>33.785200000000003</v>
      </c>
      <c r="F11" s="2">
        <v>37.820599999999999</v>
      </c>
      <c r="G11" s="2">
        <v>36.408799999999999</v>
      </c>
      <c r="H11" s="2"/>
      <c r="I11" s="2">
        <v>93529.630399999995</v>
      </c>
      <c r="J11" s="2">
        <v>33.136600000000001</v>
      </c>
      <c r="K11" s="2">
        <v>37.688200000000002</v>
      </c>
      <c r="L11" s="2">
        <v>36.252800000000001</v>
      </c>
      <c r="M11" s="2"/>
      <c r="N11" s="2">
        <f t="shared" si="2"/>
        <v>-8.768837295292192</v>
      </c>
      <c r="O11" s="2">
        <f t="shared" si="3"/>
        <v>-0.64860000000000184</v>
      </c>
      <c r="P11" s="2">
        <f t="shared" si="0"/>
        <v>-0.13239999999999696</v>
      </c>
      <c r="Q11" s="2">
        <f t="shared" si="1"/>
        <v>-0.15599999999999881</v>
      </c>
    </row>
    <row r="12" spans="1:17" x14ac:dyDescent="0.3">
      <c r="A12" s="4"/>
      <c r="B12" t="s">
        <v>6</v>
      </c>
      <c r="C12">
        <v>32</v>
      </c>
      <c r="D12" s="2">
        <v>29078.155200000001</v>
      </c>
      <c r="E12" s="2">
        <v>29.538699999999999</v>
      </c>
      <c r="F12" s="2">
        <v>36.6922</v>
      </c>
      <c r="G12" s="2">
        <v>35.365699999999997</v>
      </c>
      <c r="H12" s="2"/>
      <c r="I12" s="2">
        <v>26591.6976</v>
      </c>
      <c r="J12" s="2">
        <v>29.208400000000001</v>
      </c>
      <c r="K12" s="2">
        <v>36.675800000000002</v>
      </c>
      <c r="L12" s="2">
        <v>35.320999999999998</v>
      </c>
      <c r="M12" s="2"/>
      <c r="N12" s="2">
        <f t="shared" si="2"/>
        <v>-8.5509468633691093</v>
      </c>
      <c r="O12" s="2">
        <f t="shared" si="3"/>
        <v>-0.3302999999999976</v>
      </c>
      <c r="P12" s="2">
        <f t="shared" si="0"/>
        <v>-1.6399999999997306E-2</v>
      </c>
      <c r="Q12" s="2">
        <f t="shared" si="1"/>
        <v>-4.4699999999998852E-2</v>
      </c>
    </row>
    <row r="13" spans="1:17" x14ac:dyDescent="0.3">
      <c r="A13" s="4"/>
      <c r="B13" t="s">
        <v>6</v>
      </c>
      <c r="C13">
        <v>37</v>
      </c>
      <c r="D13" s="2">
        <v>7063.9296000000004</v>
      </c>
      <c r="E13" s="2">
        <v>27.930599999999998</v>
      </c>
      <c r="F13" s="2">
        <v>35.779699999999998</v>
      </c>
      <c r="G13" s="2">
        <v>34.518799999999999</v>
      </c>
      <c r="H13" s="2"/>
      <c r="I13" s="2">
        <v>6308.2096000000001</v>
      </c>
      <c r="J13" s="2">
        <v>27.7942</v>
      </c>
      <c r="K13" s="2">
        <v>35.805900000000001</v>
      </c>
      <c r="L13" s="2">
        <v>34.518500000000003</v>
      </c>
      <c r="M13" s="2"/>
      <c r="N13" s="2">
        <f t="shared" si="2"/>
        <v>-10.698294614940673</v>
      </c>
      <c r="O13" s="2">
        <f t="shared" si="3"/>
        <v>-0.1363999999999983</v>
      </c>
      <c r="P13" s="2">
        <f t="shared" si="0"/>
        <v>2.6200000000002888E-2</v>
      </c>
      <c r="Q13" s="2">
        <f t="shared" si="1"/>
        <v>-2.9999999999574811E-4</v>
      </c>
    </row>
    <row r="14" spans="1:17" x14ac:dyDescent="0.3">
      <c r="A14" s="4"/>
      <c r="B14" t="s">
        <v>7</v>
      </c>
      <c r="C14">
        <v>22</v>
      </c>
      <c r="D14" s="2">
        <v>23527.662400000001</v>
      </c>
      <c r="E14" s="2">
        <v>41.3626</v>
      </c>
      <c r="F14" s="2">
        <v>46.206299999999999</v>
      </c>
      <c r="G14" s="2">
        <v>45.8857</v>
      </c>
      <c r="H14" s="2"/>
      <c r="I14" s="2">
        <v>21285.678400000001</v>
      </c>
      <c r="J14" s="2">
        <v>41.160499999999999</v>
      </c>
      <c r="K14" s="2">
        <v>46.132899999999999</v>
      </c>
      <c r="L14" s="2">
        <v>45.798499999999997</v>
      </c>
      <c r="M14" s="2"/>
      <c r="N14" s="2">
        <f t="shared" si="2"/>
        <v>-9.5291404725358539</v>
      </c>
      <c r="O14" s="2">
        <f t="shared" si="3"/>
        <v>-0.2021000000000015</v>
      </c>
      <c r="P14" s="2">
        <f t="shared" si="0"/>
        <v>-7.3399999999999466E-2</v>
      </c>
      <c r="Q14" s="2">
        <f t="shared" si="1"/>
        <v>-8.7200000000002831E-2</v>
      </c>
    </row>
    <row r="15" spans="1:17" x14ac:dyDescent="0.3">
      <c r="A15" s="4"/>
      <c r="B15" t="s">
        <v>7</v>
      </c>
      <c r="C15">
        <v>27</v>
      </c>
      <c r="D15" s="2">
        <v>5925.6624000000002</v>
      </c>
      <c r="E15" s="2">
        <v>40.003999999999998</v>
      </c>
      <c r="F15" s="2">
        <v>45.487900000000003</v>
      </c>
      <c r="G15" s="2">
        <v>45.289900000000003</v>
      </c>
      <c r="H15" s="2"/>
      <c r="I15" s="2">
        <v>5508.6016</v>
      </c>
      <c r="J15" s="2">
        <v>39.892099999999999</v>
      </c>
      <c r="K15" s="2">
        <v>45.469000000000001</v>
      </c>
      <c r="L15" s="2">
        <v>45.262099999999997</v>
      </c>
      <c r="M15" s="2"/>
      <c r="N15" s="2">
        <f t="shared" si="2"/>
        <v>-7.0382139893761106</v>
      </c>
      <c r="O15" s="2">
        <f t="shared" si="3"/>
        <v>-0.11189999999999856</v>
      </c>
      <c r="P15" s="2">
        <f t="shared" si="0"/>
        <v>-1.8900000000002137E-2</v>
      </c>
      <c r="Q15" s="2">
        <f t="shared" si="1"/>
        <v>-2.7800000000006264E-2</v>
      </c>
    </row>
    <row r="16" spans="1:17" x14ac:dyDescent="0.3">
      <c r="A16" s="4"/>
      <c r="B16" t="s">
        <v>7</v>
      </c>
      <c r="C16">
        <v>32</v>
      </c>
      <c r="D16" s="2">
        <v>2444.1696000000002</v>
      </c>
      <c r="E16" s="2">
        <v>38.731900000000003</v>
      </c>
      <c r="F16" s="2">
        <v>44.934399999999997</v>
      </c>
      <c r="G16" s="2">
        <v>44.895099999999999</v>
      </c>
      <c r="H16" s="2"/>
      <c r="I16" s="2">
        <v>2340.1568000000002</v>
      </c>
      <c r="J16" s="2">
        <v>38.620800000000003</v>
      </c>
      <c r="K16" s="2">
        <v>44.9373</v>
      </c>
      <c r="L16" s="2">
        <v>44.887500000000003</v>
      </c>
      <c r="M16" s="2"/>
      <c r="N16" s="2">
        <f t="shared" si="2"/>
        <v>-4.2555475692030518</v>
      </c>
      <c r="O16" s="2">
        <f t="shared" si="3"/>
        <v>-0.11110000000000042</v>
      </c>
      <c r="P16" s="2">
        <f t="shared" si="0"/>
        <v>2.9000000000038995E-3</v>
      </c>
      <c r="Q16" s="2">
        <f t="shared" si="1"/>
        <v>-7.5999999999964984E-3</v>
      </c>
    </row>
    <row r="17" spans="1:17" x14ac:dyDescent="0.3">
      <c r="A17" s="4"/>
      <c r="B17" t="s">
        <v>7</v>
      </c>
      <c r="C17">
        <v>37</v>
      </c>
      <c r="D17" s="2">
        <v>1185.8543999999999</v>
      </c>
      <c r="E17" s="2">
        <v>37.028799999999997</v>
      </c>
      <c r="F17" s="2">
        <v>44.5715</v>
      </c>
      <c r="G17" s="2">
        <v>44.6511</v>
      </c>
      <c r="H17" s="2"/>
      <c r="I17" s="2">
        <v>1170.0175999999999</v>
      </c>
      <c r="J17" s="2">
        <v>36.969499999999996</v>
      </c>
      <c r="K17" s="2">
        <v>44.5623</v>
      </c>
      <c r="L17" s="2">
        <v>44.639800000000001</v>
      </c>
      <c r="M17" s="2"/>
      <c r="N17" s="2">
        <f t="shared" si="2"/>
        <v>-1.3354759235197879</v>
      </c>
      <c r="O17" s="2">
        <f t="shared" si="3"/>
        <v>-5.9300000000000352E-2</v>
      </c>
      <c r="P17" s="2">
        <f t="shared" si="0"/>
        <v>-9.1999999999998749E-3</v>
      </c>
      <c r="Q17" s="2">
        <f t="shared" si="1"/>
        <v>-1.1299999999998533E-2</v>
      </c>
    </row>
    <row r="18" spans="1:17" x14ac:dyDescent="0.3">
      <c r="A18" s="4" t="s">
        <v>26</v>
      </c>
      <c r="B18" t="s">
        <v>8</v>
      </c>
      <c r="C18">
        <v>22</v>
      </c>
      <c r="D18" s="2">
        <v>4777.9880000000003</v>
      </c>
      <c r="E18" s="2">
        <v>41.599899999999998</v>
      </c>
      <c r="F18" s="2">
        <v>43.477600000000002</v>
      </c>
      <c r="G18" s="2">
        <v>45.248699999999999</v>
      </c>
      <c r="H18" s="2"/>
      <c r="I18" s="2">
        <v>4520.7704000000003</v>
      </c>
      <c r="J18" s="2">
        <v>41.388800000000003</v>
      </c>
      <c r="K18" s="2">
        <v>43.456299999999999</v>
      </c>
      <c r="L18" s="2">
        <v>45.181699999999999</v>
      </c>
      <c r="M18" s="2"/>
      <c r="N18" s="2">
        <f t="shared" si="2"/>
        <v>-5.3833873170045621</v>
      </c>
      <c r="O18" s="2">
        <f t="shared" si="3"/>
        <v>-0.21109999999999474</v>
      </c>
      <c r="P18" s="2">
        <f t="shared" si="0"/>
        <v>-2.1300000000003649E-2</v>
      </c>
      <c r="Q18" s="2">
        <f t="shared" si="1"/>
        <v>-6.7000000000000171E-2</v>
      </c>
    </row>
    <row r="19" spans="1:17" x14ac:dyDescent="0.3">
      <c r="A19" s="4"/>
      <c r="B19" t="s">
        <v>8</v>
      </c>
      <c r="C19">
        <v>27</v>
      </c>
      <c r="D19" s="2">
        <v>2184.5288</v>
      </c>
      <c r="E19" s="2">
        <v>39.756500000000003</v>
      </c>
      <c r="F19" s="2">
        <v>42.114899999999999</v>
      </c>
      <c r="G19" s="2">
        <v>43.406199999999998</v>
      </c>
      <c r="H19" s="2"/>
      <c r="I19" s="2">
        <v>2111.7528000000002</v>
      </c>
      <c r="J19" s="2">
        <v>39.584400000000002</v>
      </c>
      <c r="K19" s="2">
        <v>42.1143</v>
      </c>
      <c r="L19" s="2">
        <v>43.373699999999999</v>
      </c>
      <c r="M19" s="2"/>
      <c r="N19" s="2">
        <f t="shared" si="2"/>
        <v>-3.3314278118008716</v>
      </c>
      <c r="O19" s="2">
        <f t="shared" si="3"/>
        <v>-0.17210000000000036</v>
      </c>
      <c r="P19" s="2">
        <f t="shared" si="0"/>
        <v>-5.9999999999860165E-4</v>
      </c>
      <c r="Q19" s="2">
        <f t="shared" si="1"/>
        <v>-3.2499999999998863E-2</v>
      </c>
    </row>
    <row r="20" spans="1:17" x14ac:dyDescent="0.3">
      <c r="A20" s="4"/>
      <c r="B20" t="s">
        <v>8</v>
      </c>
      <c r="C20">
        <v>32</v>
      </c>
      <c r="D20" s="2">
        <v>1068.7152000000001</v>
      </c>
      <c r="E20" s="2">
        <v>37.453800000000001</v>
      </c>
      <c r="F20" s="2">
        <v>40.933</v>
      </c>
      <c r="G20" s="2">
        <v>42.0946</v>
      </c>
      <c r="H20" s="2"/>
      <c r="I20" s="2">
        <v>1048.9128000000001</v>
      </c>
      <c r="J20" s="2">
        <v>37.331400000000002</v>
      </c>
      <c r="K20" s="2">
        <v>40.942100000000003</v>
      </c>
      <c r="L20" s="2">
        <v>42.084600000000002</v>
      </c>
      <c r="M20" s="2"/>
      <c r="N20" s="2">
        <f t="shared" si="2"/>
        <v>-1.8529164739118551</v>
      </c>
      <c r="O20" s="2">
        <f t="shared" si="3"/>
        <v>-0.12239999999999895</v>
      </c>
      <c r="P20" s="2">
        <f t="shared" si="0"/>
        <v>9.1000000000036607E-3</v>
      </c>
      <c r="Q20" s="2">
        <f t="shared" si="1"/>
        <v>-9.9999999999980105E-3</v>
      </c>
    </row>
    <row r="21" spans="1:17" x14ac:dyDescent="0.3">
      <c r="A21" s="4"/>
      <c r="B21" t="s">
        <v>8</v>
      </c>
      <c r="C21">
        <v>37</v>
      </c>
      <c r="D21" s="2">
        <v>542.43679999999995</v>
      </c>
      <c r="E21" s="2">
        <v>35.078400000000002</v>
      </c>
      <c r="F21" s="2">
        <v>40.070300000000003</v>
      </c>
      <c r="G21" s="2">
        <v>41.273499999999999</v>
      </c>
      <c r="H21" s="2"/>
      <c r="I21" s="2">
        <v>537.20240000000001</v>
      </c>
      <c r="J21" s="2">
        <v>34.992199999999997</v>
      </c>
      <c r="K21" s="2">
        <v>40.090400000000002</v>
      </c>
      <c r="L21" s="2">
        <v>41.274000000000001</v>
      </c>
      <c r="M21" s="2"/>
      <c r="N21" s="2">
        <f t="shared" si="2"/>
        <v>-0.96497877725108938</v>
      </c>
      <c r="O21" s="2">
        <f t="shared" si="3"/>
        <v>-8.6200000000005161E-2</v>
      </c>
      <c r="P21" s="2">
        <f t="shared" si="0"/>
        <v>2.0099999999999341E-2</v>
      </c>
      <c r="Q21" s="2">
        <f t="shared" si="1"/>
        <v>5.0000000000238742E-4</v>
      </c>
    </row>
    <row r="22" spans="1:17" x14ac:dyDescent="0.3">
      <c r="A22" s="4"/>
      <c r="B22" t="s">
        <v>9</v>
      </c>
      <c r="C22">
        <v>22</v>
      </c>
      <c r="D22" s="2">
        <v>7627.84</v>
      </c>
      <c r="E22" s="2">
        <v>40.051900000000003</v>
      </c>
      <c r="F22" s="2">
        <v>42.361400000000003</v>
      </c>
      <c r="G22" s="2">
        <v>43.750599999999999</v>
      </c>
      <c r="H22" s="2"/>
      <c r="I22" s="2">
        <v>7001.5568000000003</v>
      </c>
      <c r="J22" s="2">
        <v>39.631799999999998</v>
      </c>
      <c r="K22" s="2">
        <v>42.204500000000003</v>
      </c>
      <c r="L22" s="2">
        <v>43.515099999999997</v>
      </c>
      <c r="M22" s="2"/>
      <c r="N22" s="2">
        <f t="shared" si="2"/>
        <v>-8.2104920921256852</v>
      </c>
      <c r="O22" s="2">
        <f t="shared" si="3"/>
        <v>-0.42010000000000502</v>
      </c>
      <c r="P22" s="2">
        <f t="shared" si="0"/>
        <v>-0.15690000000000026</v>
      </c>
      <c r="Q22" s="2">
        <f t="shared" si="1"/>
        <v>-0.23550000000000182</v>
      </c>
    </row>
    <row r="23" spans="1:17" x14ac:dyDescent="0.3">
      <c r="A23" s="4"/>
      <c r="B23" t="s">
        <v>9</v>
      </c>
      <c r="C23">
        <v>27</v>
      </c>
      <c r="D23" s="2">
        <v>3330.5744</v>
      </c>
      <c r="E23" s="2">
        <v>37.543900000000001</v>
      </c>
      <c r="F23" s="2">
        <v>40.479799999999997</v>
      </c>
      <c r="G23" s="2">
        <v>41.508400000000002</v>
      </c>
      <c r="H23" s="2"/>
      <c r="I23" s="2">
        <v>3166.2952</v>
      </c>
      <c r="J23" s="2">
        <v>37.271599999999999</v>
      </c>
      <c r="K23" s="2">
        <v>40.404699999999998</v>
      </c>
      <c r="L23" s="2">
        <v>41.413499999999999</v>
      </c>
      <c r="M23" s="2"/>
      <c r="N23" s="2">
        <f t="shared" si="2"/>
        <v>-4.9324584972490015</v>
      </c>
      <c r="O23" s="2">
        <f t="shared" si="3"/>
        <v>-0.27230000000000132</v>
      </c>
      <c r="P23" s="2">
        <f t="shared" si="0"/>
        <v>-7.5099999999999056E-2</v>
      </c>
      <c r="Q23" s="2">
        <f t="shared" si="1"/>
        <v>-9.4900000000002649E-2</v>
      </c>
    </row>
    <row r="24" spans="1:17" x14ac:dyDescent="0.3">
      <c r="A24" s="4"/>
      <c r="B24" t="s">
        <v>9</v>
      </c>
      <c r="C24">
        <v>32</v>
      </c>
      <c r="D24" s="2">
        <v>1541.9351999999999</v>
      </c>
      <c r="E24" s="2">
        <v>34.953499999999998</v>
      </c>
      <c r="F24" s="2">
        <v>38.881700000000002</v>
      </c>
      <c r="G24" s="2">
        <v>39.971400000000003</v>
      </c>
      <c r="H24" s="2"/>
      <c r="I24" s="2">
        <v>1496.1648</v>
      </c>
      <c r="J24" s="2">
        <v>34.797600000000003</v>
      </c>
      <c r="K24" s="2">
        <v>38.856900000000003</v>
      </c>
      <c r="L24" s="2">
        <v>39.941400000000002</v>
      </c>
      <c r="M24" s="2"/>
      <c r="N24" s="2">
        <f t="shared" si="2"/>
        <v>-2.9683737682361677</v>
      </c>
      <c r="O24" s="2">
        <f t="shared" si="3"/>
        <v>-0.15589999999999549</v>
      </c>
      <c r="P24" s="2">
        <f t="shared" si="0"/>
        <v>-2.4799999999999045E-2</v>
      </c>
      <c r="Q24" s="2">
        <f t="shared" si="1"/>
        <v>-3.0000000000001137E-2</v>
      </c>
    </row>
    <row r="25" spans="1:17" x14ac:dyDescent="0.3">
      <c r="A25" s="4"/>
      <c r="B25" t="s">
        <v>9</v>
      </c>
      <c r="C25">
        <v>37</v>
      </c>
      <c r="D25" s="2">
        <v>720.03840000000002</v>
      </c>
      <c r="E25" s="2">
        <v>32.4467</v>
      </c>
      <c r="F25" s="2">
        <v>37.698900000000002</v>
      </c>
      <c r="G25" s="2">
        <v>39.084200000000003</v>
      </c>
      <c r="H25" s="2"/>
      <c r="I25" s="2">
        <v>706.57600000000002</v>
      </c>
      <c r="J25" s="2">
        <v>32.364100000000001</v>
      </c>
      <c r="K25" s="2">
        <v>37.683999999999997</v>
      </c>
      <c r="L25" s="2">
        <v>39.079799999999999</v>
      </c>
      <c r="M25" s="2"/>
      <c r="N25" s="2">
        <f t="shared" si="2"/>
        <v>-1.8696780616144919</v>
      </c>
      <c r="O25" s="2">
        <f t="shared" si="3"/>
        <v>-8.2599999999999341E-2</v>
      </c>
      <c r="P25" s="2">
        <f t="shared" si="0"/>
        <v>-1.4900000000004354E-2</v>
      </c>
      <c r="Q25" s="2">
        <f t="shared" si="1"/>
        <v>-4.4000000000039563E-3</v>
      </c>
    </row>
    <row r="26" spans="1:17" x14ac:dyDescent="0.3">
      <c r="A26" s="4"/>
      <c r="B26" t="s">
        <v>10</v>
      </c>
      <c r="C26">
        <v>22</v>
      </c>
      <c r="D26" s="2">
        <v>18079.990399999999</v>
      </c>
      <c r="E26" s="2">
        <v>38.458300000000001</v>
      </c>
      <c r="F26" s="2">
        <v>40.0764</v>
      </c>
      <c r="G26" s="2">
        <v>43.552999999999997</v>
      </c>
      <c r="H26" s="2"/>
      <c r="I26" s="2">
        <v>14713.134400000001</v>
      </c>
      <c r="J26" s="2">
        <v>38.121899999999997</v>
      </c>
      <c r="K26" s="2">
        <v>39.970199999999998</v>
      </c>
      <c r="L26" s="2">
        <v>43.4373</v>
      </c>
      <c r="M26" s="2"/>
      <c r="N26" s="3">
        <f t="shared" si="2"/>
        <v>-18.622001038230628</v>
      </c>
      <c r="O26" s="3">
        <f t="shared" si="3"/>
        <v>-0.3364000000000047</v>
      </c>
      <c r="P26" s="3">
        <f t="shared" si="0"/>
        <v>-0.10620000000000118</v>
      </c>
      <c r="Q26" s="3">
        <f t="shared" si="1"/>
        <v>-0.11569999999999681</v>
      </c>
    </row>
    <row r="27" spans="1:17" x14ac:dyDescent="0.3">
      <c r="A27" s="4"/>
      <c r="B27" t="s">
        <v>10</v>
      </c>
      <c r="C27">
        <v>27</v>
      </c>
      <c r="D27" s="2">
        <v>5732.3296</v>
      </c>
      <c r="E27" s="2">
        <v>36.849899999999998</v>
      </c>
      <c r="F27" s="2">
        <v>39.079900000000002</v>
      </c>
      <c r="G27" s="2">
        <v>41.859099999999998</v>
      </c>
      <c r="H27" s="2"/>
      <c r="I27" s="2">
        <v>5383.8512000000001</v>
      </c>
      <c r="J27" s="2">
        <v>36.629600000000003</v>
      </c>
      <c r="K27" s="2">
        <v>39.042099999999998</v>
      </c>
      <c r="L27" s="2">
        <v>41.790100000000002</v>
      </c>
      <c r="M27" s="2"/>
      <c r="N27" s="2">
        <f t="shared" si="2"/>
        <v>-6.0791759078193959</v>
      </c>
      <c r="O27" s="2">
        <f t="shared" si="3"/>
        <v>-0.22029999999999461</v>
      </c>
      <c r="P27" s="2">
        <f t="shared" si="0"/>
        <v>-3.7800000000004275E-2</v>
      </c>
      <c r="Q27" s="2">
        <f t="shared" si="1"/>
        <v>-6.8999999999995509E-2</v>
      </c>
    </row>
    <row r="28" spans="1:17" x14ac:dyDescent="0.3">
      <c r="A28" s="4"/>
      <c r="B28" t="s">
        <v>10</v>
      </c>
      <c r="C28">
        <v>32</v>
      </c>
      <c r="D28" s="2">
        <v>2687.0023999999999</v>
      </c>
      <c r="E28" s="2">
        <v>34.9529</v>
      </c>
      <c r="F28" s="2">
        <v>38.2547</v>
      </c>
      <c r="G28" s="2">
        <v>40.353900000000003</v>
      </c>
      <c r="H28" s="2"/>
      <c r="I28" s="2">
        <v>2614.7615999999998</v>
      </c>
      <c r="J28" s="2">
        <v>34.799100000000003</v>
      </c>
      <c r="K28" s="2">
        <v>38.238199999999999</v>
      </c>
      <c r="L28" s="2">
        <v>40.3279</v>
      </c>
      <c r="M28" s="2"/>
      <c r="N28" s="2">
        <f t="shared" si="2"/>
        <v>-2.6885275576977543</v>
      </c>
      <c r="O28" s="2">
        <f t="shared" si="3"/>
        <v>-0.15379999999999683</v>
      </c>
      <c r="P28" s="2">
        <f t="shared" si="0"/>
        <v>-1.6500000000000625E-2</v>
      </c>
      <c r="Q28" s="2">
        <f t="shared" si="1"/>
        <v>-2.6000000000003354E-2</v>
      </c>
    </row>
    <row r="29" spans="1:17" x14ac:dyDescent="0.3">
      <c r="A29" s="4"/>
      <c r="B29" t="s">
        <v>10</v>
      </c>
      <c r="C29">
        <v>37</v>
      </c>
      <c r="D29" s="2">
        <v>1378.1704</v>
      </c>
      <c r="E29" s="2">
        <v>32.785600000000002</v>
      </c>
      <c r="F29" s="2">
        <v>37.570099999999996</v>
      </c>
      <c r="G29" s="2">
        <v>39.217300000000002</v>
      </c>
      <c r="H29" s="2"/>
      <c r="I29" s="2">
        <v>1355.5232000000001</v>
      </c>
      <c r="J29" s="2">
        <v>32.682499999999997</v>
      </c>
      <c r="K29" s="2">
        <v>37.555199999999999</v>
      </c>
      <c r="L29" s="2">
        <v>39.198900000000002</v>
      </c>
      <c r="M29" s="2"/>
      <c r="N29" s="2">
        <f t="shared" si="2"/>
        <v>-1.6432801052757979</v>
      </c>
      <c r="O29" s="2">
        <f t="shared" si="3"/>
        <v>-0.10310000000000485</v>
      </c>
      <c r="P29" s="2">
        <f t="shared" si="0"/>
        <v>-1.4899999999997249E-2</v>
      </c>
      <c r="Q29" s="2">
        <f t="shared" si="1"/>
        <v>-1.839999999999975E-2</v>
      </c>
    </row>
    <row r="30" spans="1:17" x14ac:dyDescent="0.3">
      <c r="A30" s="4"/>
      <c r="B30" t="s">
        <v>11</v>
      </c>
      <c r="C30">
        <v>22</v>
      </c>
      <c r="D30" s="2">
        <v>17297.2232</v>
      </c>
      <c r="E30" s="2">
        <v>39.145699999999998</v>
      </c>
      <c r="F30" s="2">
        <v>43.7547</v>
      </c>
      <c r="G30" s="2">
        <v>44.963700000000003</v>
      </c>
      <c r="H30" s="2"/>
      <c r="I30" s="2">
        <v>14428.4696</v>
      </c>
      <c r="J30" s="2">
        <v>38.863</v>
      </c>
      <c r="K30" s="2">
        <v>43.72</v>
      </c>
      <c r="L30" s="2">
        <v>44.904899999999998</v>
      </c>
      <c r="M30" s="2"/>
      <c r="N30" s="3">
        <f t="shared" si="2"/>
        <v>-16.585052796219916</v>
      </c>
      <c r="O30" s="3">
        <f t="shared" si="3"/>
        <v>-0.2826999999999984</v>
      </c>
      <c r="P30" s="3">
        <f t="shared" si="0"/>
        <v>-3.4700000000000841E-2</v>
      </c>
      <c r="Q30" s="3">
        <f t="shared" si="1"/>
        <v>-5.880000000000507E-2</v>
      </c>
    </row>
    <row r="31" spans="1:17" x14ac:dyDescent="0.3">
      <c r="A31" s="4"/>
      <c r="B31" t="s">
        <v>11</v>
      </c>
      <c r="C31">
        <v>27</v>
      </c>
      <c r="D31" s="2">
        <v>6027.7704000000003</v>
      </c>
      <c r="E31" s="2">
        <v>37.476999999999997</v>
      </c>
      <c r="F31" s="2">
        <v>42.487000000000002</v>
      </c>
      <c r="G31" s="2">
        <v>43.002699999999997</v>
      </c>
      <c r="H31" s="2"/>
      <c r="I31" s="2">
        <v>5738.3824000000004</v>
      </c>
      <c r="J31" s="2">
        <v>37.341200000000001</v>
      </c>
      <c r="K31" s="2">
        <v>42.451700000000002</v>
      </c>
      <c r="L31" s="2">
        <v>42.950800000000001</v>
      </c>
      <c r="M31" s="2"/>
      <c r="N31" s="2">
        <f t="shared" si="2"/>
        <v>-4.8009127885826555</v>
      </c>
      <c r="O31" s="2">
        <f t="shared" si="3"/>
        <v>-0.13579999999999615</v>
      </c>
      <c r="P31" s="2">
        <f t="shared" si="0"/>
        <v>-3.5299999999999443E-2</v>
      </c>
      <c r="Q31" s="2">
        <f t="shared" si="1"/>
        <v>-5.1899999999996282E-2</v>
      </c>
    </row>
    <row r="32" spans="1:17" x14ac:dyDescent="0.3">
      <c r="A32" s="4"/>
      <c r="B32" t="s">
        <v>11</v>
      </c>
      <c r="C32">
        <v>32</v>
      </c>
      <c r="D32" s="2">
        <v>2827.8456000000001</v>
      </c>
      <c r="E32" s="2">
        <v>35.631</v>
      </c>
      <c r="F32" s="2">
        <v>41.280099999999997</v>
      </c>
      <c r="G32" s="2">
        <v>41.232300000000002</v>
      </c>
      <c r="H32" s="2"/>
      <c r="I32" s="2">
        <v>2767.8712</v>
      </c>
      <c r="J32" s="2">
        <v>35.527700000000003</v>
      </c>
      <c r="K32" s="2">
        <v>41.246400000000001</v>
      </c>
      <c r="L32" s="2">
        <v>41.197800000000001</v>
      </c>
      <c r="M32" s="2"/>
      <c r="N32" s="2">
        <f t="shared" si="2"/>
        <v>-2.1208512940027577</v>
      </c>
      <c r="O32" s="2">
        <f t="shared" si="3"/>
        <v>-0.10329999999999728</v>
      </c>
      <c r="P32" s="2">
        <f t="shared" si="0"/>
        <v>-3.3699999999996066E-2</v>
      </c>
      <c r="Q32" s="2">
        <f t="shared" si="1"/>
        <v>-3.4500000000001307E-2</v>
      </c>
    </row>
    <row r="33" spans="1:17" x14ac:dyDescent="0.3">
      <c r="A33" s="4"/>
      <c r="B33" t="s">
        <v>11</v>
      </c>
      <c r="C33">
        <v>37</v>
      </c>
      <c r="D33" s="2">
        <v>1481.9136000000001</v>
      </c>
      <c r="E33" s="2">
        <v>33.645400000000002</v>
      </c>
      <c r="F33" s="2">
        <v>40.332799999999999</v>
      </c>
      <c r="G33" s="2">
        <v>39.960700000000003</v>
      </c>
      <c r="H33" s="2"/>
      <c r="I33" s="2">
        <v>1465.3520000000001</v>
      </c>
      <c r="J33" s="2">
        <v>33.565199999999997</v>
      </c>
      <c r="K33" s="2">
        <v>40.325299999999999</v>
      </c>
      <c r="L33" s="2">
        <v>39.939500000000002</v>
      </c>
      <c r="M33" s="2"/>
      <c r="N33" s="2">
        <f t="shared" si="2"/>
        <v>-1.1175820236753342</v>
      </c>
      <c r="O33" s="2">
        <f t="shared" si="3"/>
        <v>-8.0200000000004934E-2</v>
      </c>
      <c r="P33" s="2">
        <f t="shared" si="0"/>
        <v>-7.5000000000002842E-3</v>
      </c>
      <c r="Q33" s="2">
        <f t="shared" si="1"/>
        <v>-2.120000000000033E-2</v>
      </c>
    </row>
    <row r="34" spans="1:17" x14ac:dyDescent="0.3">
      <c r="A34" s="4"/>
      <c r="B34" t="s">
        <v>12</v>
      </c>
      <c r="C34">
        <v>22</v>
      </c>
      <c r="D34" s="2">
        <v>39191.969599999997</v>
      </c>
      <c r="E34" s="2">
        <v>37.392899999999997</v>
      </c>
      <c r="F34" s="2">
        <v>42.085700000000003</v>
      </c>
      <c r="G34" s="2">
        <v>44.260899999999999</v>
      </c>
      <c r="H34" s="2"/>
      <c r="I34" s="2">
        <v>27194.520799999998</v>
      </c>
      <c r="J34" s="2">
        <v>36.438600000000001</v>
      </c>
      <c r="K34" s="2">
        <v>41.973399999999998</v>
      </c>
      <c r="L34" s="2">
        <v>44.186500000000002</v>
      </c>
      <c r="M34" s="2"/>
      <c r="N34" s="3">
        <f t="shared" si="2"/>
        <v>-30.612007823153647</v>
      </c>
      <c r="O34" s="3">
        <f t="shared" si="3"/>
        <v>-0.95429999999999637</v>
      </c>
      <c r="P34" s="3">
        <f t="shared" si="0"/>
        <v>-0.11230000000000473</v>
      </c>
      <c r="Q34" s="3">
        <f t="shared" si="1"/>
        <v>-7.4399999999997135E-2</v>
      </c>
    </row>
    <row r="35" spans="1:17" x14ac:dyDescent="0.3">
      <c r="A35" s="4"/>
      <c r="B35" t="s">
        <v>12</v>
      </c>
      <c r="C35">
        <v>27</v>
      </c>
      <c r="D35" s="2">
        <v>7240.3688000000002</v>
      </c>
      <c r="E35" s="2">
        <v>35.286000000000001</v>
      </c>
      <c r="F35" s="2">
        <v>40.792099999999998</v>
      </c>
      <c r="G35" s="2">
        <v>43.115200000000002</v>
      </c>
      <c r="H35" s="2"/>
      <c r="I35" s="2">
        <v>5541.2088000000003</v>
      </c>
      <c r="J35" s="2">
        <v>34.985300000000002</v>
      </c>
      <c r="K35" s="2">
        <v>40.735500000000002</v>
      </c>
      <c r="L35" s="2">
        <v>43.099499999999999</v>
      </c>
      <c r="M35" s="2"/>
      <c r="N35" s="3">
        <f t="shared" si="2"/>
        <v>-23.467865338572253</v>
      </c>
      <c r="O35" s="3">
        <f t="shared" si="3"/>
        <v>-0.30069999999999908</v>
      </c>
      <c r="P35" s="3">
        <f t="shared" si="0"/>
        <v>-5.6599999999995987E-2</v>
      </c>
      <c r="Q35" s="3">
        <f t="shared" si="1"/>
        <v>-1.570000000000249E-2</v>
      </c>
    </row>
    <row r="36" spans="1:17" x14ac:dyDescent="0.3">
      <c r="A36" s="4"/>
      <c r="B36" t="s">
        <v>12</v>
      </c>
      <c r="C36">
        <v>32</v>
      </c>
      <c r="D36" s="2">
        <v>2255.3760000000002</v>
      </c>
      <c r="E36" s="2">
        <v>33.856999999999999</v>
      </c>
      <c r="F36" s="2">
        <v>39.6081</v>
      </c>
      <c r="G36" s="2">
        <v>42.100900000000003</v>
      </c>
      <c r="H36" s="2"/>
      <c r="I36" s="2">
        <v>2041.8416</v>
      </c>
      <c r="J36" s="2">
        <v>33.587499999999999</v>
      </c>
      <c r="K36" s="2">
        <v>39.570799999999998</v>
      </c>
      <c r="L36" s="2">
        <v>42.088900000000002</v>
      </c>
      <c r="M36" s="2"/>
      <c r="N36" s="2">
        <f t="shared" si="2"/>
        <v>-9.4677960570654385</v>
      </c>
      <c r="O36" s="2">
        <f t="shared" si="3"/>
        <v>-0.26950000000000074</v>
      </c>
      <c r="P36" s="2">
        <f t="shared" si="0"/>
        <v>-3.7300000000001887E-2</v>
      </c>
      <c r="Q36" s="2">
        <f t="shared" si="1"/>
        <v>-1.2000000000000455E-2</v>
      </c>
    </row>
    <row r="37" spans="1:17" x14ac:dyDescent="0.3">
      <c r="A37" s="4"/>
      <c r="B37" t="s">
        <v>12</v>
      </c>
      <c r="C37">
        <v>37</v>
      </c>
      <c r="D37" s="2">
        <v>977.5136</v>
      </c>
      <c r="E37" s="2">
        <v>32.011499999999998</v>
      </c>
      <c r="F37" s="2">
        <v>38.723799999999997</v>
      </c>
      <c r="G37" s="2">
        <v>41.342599999999997</v>
      </c>
      <c r="H37" s="2"/>
      <c r="I37" s="2">
        <v>936.05520000000001</v>
      </c>
      <c r="J37" s="2">
        <v>31.8293</v>
      </c>
      <c r="K37" s="2">
        <v>38.710299999999997</v>
      </c>
      <c r="L37" s="2">
        <v>41.341099999999997</v>
      </c>
      <c r="M37" s="2"/>
      <c r="N37" s="2">
        <f t="shared" si="2"/>
        <v>-4.2412095340668383</v>
      </c>
      <c r="O37" s="2">
        <f t="shared" si="3"/>
        <v>-0.18219999999999814</v>
      </c>
      <c r="P37" s="2">
        <f t="shared" si="0"/>
        <v>-1.3500000000000512E-2</v>
      </c>
      <c r="Q37" s="2">
        <f t="shared" si="1"/>
        <v>-1.5000000000000568E-3</v>
      </c>
    </row>
    <row r="38" spans="1:17" x14ac:dyDescent="0.3">
      <c r="A38" s="4" t="s">
        <v>27</v>
      </c>
      <c r="B38" t="s">
        <v>13</v>
      </c>
      <c r="C38">
        <v>22</v>
      </c>
      <c r="D38" s="2">
        <v>3448.9712</v>
      </c>
      <c r="E38" s="2">
        <v>40.415100000000002</v>
      </c>
      <c r="F38" s="2">
        <v>42.9983</v>
      </c>
      <c r="G38" s="2">
        <v>43.5623</v>
      </c>
      <c r="H38" s="2"/>
      <c r="I38" s="2">
        <v>3206.2103999999999</v>
      </c>
      <c r="J38" s="2">
        <v>39.752600000000001</v>
      </c>
      <c r="K38" s="2">
        <v>42.645099999999999</v>
      </c>
      <c r="L38" s="2">
        <v>43.143700000000003</v>
      </c>
      <c r="M38" s="2"/>
      <c r="N38" s="2">
        <f t="shared" si="2"/>
        <v>-7.0386438715405921</v>
      </c>
      <c r="O38" s="2">
        <f t="shared" si="3"/>
        <v>-0.66250000000000142</v>
      </c>
      <c r="P38" s="2">
        <f t="shared" si="0"/>
        <v>-0.35320000000000107</v>
      </c>
      <c r="Q38" s="2">
        <f t="shared" si="1"/>
        <v>-0.41859999999999786</v>
      </c>
    </row>
    <row r="39" spans="1:17" x14ac:dyDescent="0.3">
      <c r="A39" s="4"/>
      <c r="B39" t="s">
        <v>13</v>
      </c>
      <c r="C39">
        <v>27</v>
      </c>
      <c r="D39" s="2">
        <v>1666.6487999999999</v>
      </c>
      <c r="E39" s="2">
        <v>37.317999999999998</v>
      </c>
      <c r="F39" s="2">
        <v>40.659599999999998</v>
      </c>
      <c r="G39" s="2">
        <v>40.857399999999998</v>
      </c>
      <c r="H39" s="2"/>
      <c r="I39" s="2">
        <v>1591.4544000000001</v>
      </c>
      <c r="J39" s="2">
        <v>36.8996</v>
      </c>
      <c r="K39" s="2">
        <v>40.397199999999998</v>
      </c>
      <c r="L39" s="2">
        <v>40.589599999999997</v>
      </c>
      <c r="M39" s="2"/>
      <c r="N39" s="2">
        <f t="shared" si="2"/>
        <v>-4.5117123655565505</v>
      </c>
      <c r="O39" s="2">
        <f t="shared" si="3"/>
        <v>-0.41839999999999833</v>
      </c>
      <c r="P39" s="2">
        <f t="shared" si="0"/>
        <v>-0.26239999999999952</v>
      </c>
      <c r="Q39" s="2">
        <f t="shared" si="1"/>
        <v>-0.26780000000000115</v>
      </c>
    </row>
    <row r="40" spans="1:17" x14ac:dyDescent="0.3">
      <c r="A40" s="4"/>
      <c r="B40" t="s">
        <v>13</v>
      </c>
      <c r="C40">
        <v>32</v>
      </c>
      <c r="D40" s="2">
        <v>822.08</v>
      </c>
      <c r="E40" s="2">
        <v>34.408200000000001</v>
      </c>
      <c r="F40" s="2">
        <v>38.643599999999999</v>
      </c>
      <c r="G40" s="2">
        <v>38.621400000000001</v>
      </c>
      <c r="H40" s="2"/>
      <c r="I40" s="2">
        <v>800.51599999999996</v>
      </c>
      <c r="J40" s="2">
        <v>34.169699999999999</v>
      </c>
      <c r="K40" s="2">
        <v>38.495600000000003</v>
      </c>
      <c r="L40" s="2">
        <v>38.507100000000001</v>
      </c>
      <c r="M40" s="2"/>
      <c r="N40" s="2">
        <f t="shared" si="2"/>
        <v>-2.6231023744647817</v>
      </c>
      <c r="O40" s="2">
        <f t="shared" si="3"/>
        <v>-0.23850000000000193</v>
      </c>
      <c r="P40" s="2">
        <f t="shared" si="0"/>
        <v>-0.14799999999999613</v>
      </c>
      <c r="Q40" s="2">
        <f t="shared" si="1"/>
        <v>-0.11430000000000007</v>
      </c>
    </row>
    <row r="41" spans="1:17" x14ac:dyDescent="0.3">
      <c r="A41" s="4"/>
      <c r="B41" t="s">
        <v>13</v>
      </c>
      <c r="C41">
        <v>37</v>
      </c>
      <c r="D41" s="2">
        <v>436.44</v>
      </c>
      <c r="E41" s="2">
        <v>31.9191</v>
      </c>
      <c r="F41" s="2">
        <v>37.1586</v>
      </c>
      <c r="G41" s="2">
        <v>36.981499999999997</v>
      </c>
      <c r="H41" s="2"/>
      <c r="I41" s="2">
        <v>430</v>
      </c>
      <c r="J41" s="2">
        <v>31.787600000000001</v>
      </c>
      <c r="K41" s="2">
        <v>37.119</v>
      </c>
      <c r="L41" s="2">
        <v>36.924900000000001</v>
      </c>
      <c r="M41" s="2"/>
      <c r="N41" s="2">
        <f t="shared" si="2"/>
        <v>-1.4755751076894872</v>
      </c>
      <c r="O41" s="2">
        <f t="shared" si="3"/>
        <v>-0.13149999999999906</v>
      </c>
      <c r="P41" s="2">
        <f t="shared" si="0"/>
        <v>-3.960000000000008E-2</v>
      </c>
      <c r="Q41" s="2">
        <f t="shared" si="1"/>
        <v>-5.6599999999995987E-2</v>
      </c>
    </row>
    <row r="42" spans="1:17" x14ac:dyDescent="0.3">
      <c r="A42" s="4"/>
      <c r="B42" t="s">
        <v>16</v>
      </c>
      <c r="C42">
        <v>22</v>
      </c>
      <c r="D42" s="2">
        <v>3636.5632000000001</v>
      </c>
      <c r="E42" s="2">
        <v>40.178199999999997</v>
      </c>
      <c r="F42" s="2">
        <v>43.4895</v>
      </c>
      <c r="G42" s="2">
        <v>44.977499999999999</v>
      </c>
      <c r="H42" s="2"/>
      <c r="I42" s="2">
        <v>3316.7031999999999</v>
      </c>
      <c r="J42" s="2">
        <v>39.642400000000002</v>
      </c>
      <c r="K42" s="2">
        <v>43.362499999999997</v>
      </c>
      <c r="L42" s="2">
        <v>44.844299999999997</v>
      </c>
      <c r="M42" s="2"/>
      <c r="N42" s="2">
        <f t="shared" si="2"/>
        <v>-8.7956672937789211</v>
      </c>
      <c r="O42" s="2">
        <f t="shared" si="3"/>
        <v>-0.53579999999999472</v>
      </c>
      <c r="P42" s="2">
        <f t="shared" si="0"/>
        <v>-0.12700000000000244</v>
      </c>
      <c r="Q42" s="2">
        <f t="shared" si="1"/>
        <v>-0.13320000000000221</v>
      </c>
    </row>
    <row r="43" spans="1:17" x14ac:dyDescent="0.3">
      <c r="A43" s="4"/>
      <c r="B43" t="s">
        <v>16</v>
      </c>
      <c r="C43">
        <v>27</v>
      </c>
      <c r="D43" s="2">
        <v>1708.2728</v>
      </c>
      <c r="E43" s="2">
        <v>37.658099999999997</v>
      </c>
      <c r="F43" s="2">
        <v>41.5578</v>
      </c>
      <c r="G43" s="2">
        <v>42.701500000000003</v>
      </c>
      <c r="H43" s="2"/>
      <c r="I43" s="2">
        <v>1619.7783999999999</v>
      </c>
      <c r="J43" s="2">
        <v>37.244900000000001</v>
      </c>
      <c r="K43" s="2">
        <v>41.4968</v>
      </c>
      <c r="L43" s="2">
        <v>42.6449</v>
      </c>
      <c r="M43" s="2"/>
      <c r="N43" s="2">
        <f t="shared" si="2"/>
        <v>-5.1803435610518438</v>
      </c>
      <c r="O43" s="2">
        <f t="shared" si="3"/>
        <v>-0.41319999999999624</v>
      </c>
      <c r="P43" s="2">
        <f t="shared" si="0"/>
        <v>-6.0999999999999943E-2</v>
      </c>
      <c r="Q43" s="2">
        <f t="shared" si="1"/>
        <v>-5.6600000000003092E-2</v>
      </c>
    </row>
    <row r="44" spans="1:17" x14ac:dyDescent="0.3">
      <c r="A44" s="4"/>
      <c r="B44" t="s">
        <v>16</v>
      </c>
      <c r="C44">
        <v>32</v>
      </c>
      <c r="D44" s="2">
        <v>862.06240000000003</v>
      </c>
      <c r="E44" s="2">
        <v>34.911299999999997</v>
      </c>
      <c r="F44" s="2">
        <v>39.908000000000001</v>
      </c>
      <c r="G44" s="2">
        <v>40.826599999999999</v>
      </c>
      <c r="H44" s="2"/>
      <c r="I44" s="2">
        <v>830.69039999999995</v>
      </c>
      <c r="J44" s="2">
        <v>34.609200000000001</v>
      </c>
      <c r="K44" s="2">
        <v>39.858600000000003</v>
      </c>
      <c r="L44" s="2">
        <v>40.813600000000001</v>
      </c>
      <c r="M44" s="2"/>
      <c r="N44" s="2">
        <f t="shared" si="2"/>
        <v>-3.6391797159927251</v>
      </c>
      <c r="O44" s="2">
        <f t="shared" si="3"/>
        <v>-0.30209999999999582</v>
      </c>
      <c r="P44" s="2">
        <f t="shared" si="0"/>
        <v>-4.9399999999998556E-2</v>
      </c>
      <c r="Q44" s="2">
        <f t="shared" si="1"/>
        <v>-1.2999999999998124E-2</v>
      </c>
    </row>
    <row r="45" spans="1:17" x14ac:dyDescent="0.3">
      <c r="A45" s="4"/>
      <c r="B45" t="s">
        <v>16</v>
      </c>
      <c r="C45">
        <v>37</v>
      </c>
      <c r="D45" s="2">
        <v>456.3048</v>
      </c>
      <c r="E45" s="2">
        <v>32.168999999999997</v>
      </c>
      <c r="F45" s="2">
        <v>38.636600000000001</v>
      </c>
      <c r="G45" s="2">
        <v>39.5197</v>
      </c>
      <c r="H45" s="2"/>
      <c r="I45" s="2">
        <v>444.48399999999998</v>
      </c>
      <c r="J45" s="2">
        <v>31.958100000000002</v>
      </c>
      <c r="K45" s="2">
        <v>38.620100000000001</v>
      </c>
      <c r="L45" s="2">
        <v>39.469000000000001</v>
      </c>
      <c r="M45" s="2"/>
      <c r="N45" s="2">
        <f t="shared" si="2"/>
        <v>-2.5905491241819107</v>
      </c>
      <c r="O45" s="2">
        <f t="shared" si="3"/>
        <v>-0.2108999999999952</v>
      </c>
      <c r="P45" s="2">
        <f t="shared" si="0"/>
        <v>-1.6500000000000625E-2</v>
      </c>
      <c r="Q45" s="2">
        <f t="shared" si="1"/>
        <v>-5.0699999999999079E-2</v>
      </c>
    </row>
    <row r="46" spans="1:17" x14ac:dyDescent="0.3">
      <c r="A46" s="4"/>
      <c r="B46" t="s">
        <v>14</v>
      </c>
      <c r="C46">
        <v>22</v>
      </c>
      <c r="D46" s="2">
        <v>6755.2816000000003</v>
      </c>
      <c r="E46" s="2">
        <v>38.220199999999998</v>
      </c>
      <c r="F46" s="2">
        <v>41.285600000000002</v>
      </c>
      <c r="G46" s="2">
        <v>42.321100000000001</v>
      </c>
      <c r="H46" s="2"/>
      <c r="I46" s="2">
        <v>5820.0551999999998</v>
      </c>
      <c r="J46" s="2">
        <v>36.8065</v>
      </c>
      <c r="K46" s="2">
        <v>40.870199999999997</v>
      </c>
      <c r="L46" s="2">
        <v>41.926000000000002</v>
      </c>
      <c r="M46" s="2"/>
      <c r="N46" s="2">
        <f t="shared" si="2"/>
        <v>-13.844373267873845</v>
      </c>
      <c r="O46" s="2">
        <f t="shared" si="3"/>
        <v>-1.4136999999999986</v>
      </c>
      <c r="P46" s="2">
        <f t="shared" si="0"/>
        <v>-0.41540000000000532</v>
      </c>
      <c r="Q46" s="2">
        <f t="shared" si="1"/>
        <v>-0.39509999999999934</v>
      </c>
    </row>
    <row r="47" spans="1:17" x14ac:dyDescent="0.3">
      <c r="A47" s="4"/>
      <c r="B47" t="s">
        <v>14</v>
      </c>
      <c r="C47">
        <v>27</v>
      </c>
      <c r="D47" s="2">
        <v>3089.7768000000001</v>
      </c>
      <c r="E47" s="2">
        <v>34.692500000000003</v>
      </c>
      <c r="F47" s="2">
        <v>38.791699999999999</v>
      </c>
      <c r="G47" s="2">
        <v>39.7057</v>
      </c>
      <c r="H47" s="2"/>
      <c r="I47" s="2">
        <v>2778.7768000000001</v>
      </c>
      <c r="J47" s="2">
        <v>33.761899999999997</v>
      </c>
      <c r="K47" s="2">
        <v>38.587699999999998</v>
      </c>
      <c r="L47" s="2">
        <v>39.509099999999997</v>
      </c>
      <c r="M47" s="2"/>
      <c r="N47" s="2">
        <f t="shared" si="2"/>
        <v>-10.065451976984226</v>
      </c>
      <c r="O47" s="2">
        <f t="shared" si="3"/>
        <v>-0.93060000000000542</v>
      </c>
      <c r="P47" s="2">
        <f t="shared" si="0"/>
        <v>-0.20400000000000063</v>
      </c>
      <c r="Q47" s="2">
        <f t="shared" si="1"/>
        <v>-0.19660000000000366</v>
      </c>
    </row>
    <row r="48" spans="1:17" x14ac:dyDescent="0.3">
      <c r="A48" s="4"/>
      <c r="B48" t="s">
        <v>14</v>
      </c>
      <c r="C48">
        <v>32</v>
      </c>
      <c r="D48" s="2">
        <v>1460.048</v>
      </c>
      <c r="E48" s="2">
        <v>31.5382</v>
      </c>
      <c r="F48" s="2">
        <v>36.994199999999999</v>
      </c>
      <c r="G48" s="2">
        <v>37.79</v>
      </c>
      <c r="H48" s="2"/>
      <c r="I48" s="2">
        <v>1342.7239999999999</v>
      </c>
      <c r="J48" s="2">
        <v>30.879200000000001</v>
      </c>
      <c r="K48" s="2">
        <v>36.895699999999998</v>
      </c>
      <c r="L48" s="2">
        <v>37.705199999999998</v>
      </c>
      <c r="M48" s="2"/>
      <c r="N48" s="2">
        <f t="shared" si="2"/>
        <v>-8.0356262259870963</v>
      </c>
      <c r="O48" s="2">
        <f t="shared" si="3"/>
        <v>-0.65899999999999892</v>
      </c>
      <c r="P48" s="2">
        <f t="shared" si="0"/>
        <v>-9.8500000000001364E-2</v>
      </c>
      <c r="Q48" s="2">
        <f t="shared" si="1"/>
        <v>-8.4800000000001319E-2</v>
      </c>
    </row>
    <row r="49" spans="1:17" x14ac:dyDescent="0.3">
      <c r="A49" s="4"/>
      <c r="B49" t="s">
        <v>14</v>
      </c>
      <c r="C49">
        <v>37</v>
      </c>
      <c r="D49" s="2">
        <v>689.03440000000001</v>
      </c>
      <c r="E49" s="2">
        <v>28.610700000000001</v>
      </c>
      <c r="F49" s="2">
        <v>35.7087</v>
      </c>
      <c r="G49" s="2">
        <v>36.422699999999999</v>
      </c>
      <c r="H49" s="2"/>
      <c r="I49" s="2">
        <v>646.91759999999999</v>
      </c>
      <c r="J49" s="2">
        <v>28.191199999999998</v>
      </c>
      <c r="K49" s="2">
        <v>35.667400000000001</v>
      </c>
      <c r="L49" s="2">
        <v>36.374400000000001</v>
      </c>
      <c r="M49" s="2"/>
      <c r="N49" s="2">
        <f t="shared" si="2"/>
        <v>-6.1124379276274174</v>
      </c>
      <c r="O49" s="2">
        <f t="shared" si="3"/>
        <v>-0.41950000000000287</v>
      </c>
      <c r="P49" s="2">
        <f t="shared" si="0"/>
        <v>-4.129999999999967E-2</v>
      </c>
      <c r="Q49" s="2">
        <f t="shared" si="1"/>
        <v>-4.8299999999997567E-2</v>
      </c>
    </row>
    <row r="50" spans="1:17" x14ac:dyDescent="0.3">
      <c r="A50" s="4"/>
      <c r="B50" t="s">
        <v>17</v>
      </c>
      <c r="C50">
        <v>22</v>
      </c>
      <c r="D50" s="2">
        <v>4777.5248000000001</v>
      </c>
      <c r="E50" s="2">
        <v>39.010599999999997</v>
      </c>
      <c r="F50" s="2">
        <v>41.341799999999999</v>
      </c>
      <c r="G50" s="2">
        <v>42.8048</v>
      </c>
      <c r="H50" s="2"/>
      <c r="I50" s="2">
        <v>4282.1175999999996</v>
      </c>
      <c r="J50" s="2">
        <v>38.2378</v>
      </c>
      <c r="K50" s="2">
        <v>41.150100000000002</v>
      </c>
      <c r="L50" s="2">
        <v>42.692100000000003</v>
      </c>
      <c r="M50" s="2"/>
      <c r="N50" s="2">
        <f t="shared" si="2"/>
        <v>-10.369536961901286</v>
      </c>
      <c r="O50" s="2">
        <f t="shared" si="3"/>
        <v>-0.7727999999999966</v>
      </c>
      <c r="P50" s="2">
        <f t="shared" si="0"/>
        <v>-0.19169999999999732</v>
      </c>
      <c r="Q50" s="2">
        <f t="shared" si="1"/>
        <v>-0.11269999999999669</v>
      </c>
    </row>
    <row r="51" spans="1:17" x14ac:dyDescent="0.3">
      <c r="A51" s="4"/>
      <c r="B51" t="s">
        <v>17</v>
      </c>
      <c r="C51">
        <v>27</v>
      </c>
      <c r="D51" s="2">
        <v>2026.6184000000001</v>
      </c>
      <c r="E51" s="2">
        <v>35.816899999999997</v>
      </c>
      <c r="F51" s="2">
        <v>39.032600000000002</v>
      </c>
      <c r="G51" s="2">
        <v>40.652799999999999</v>
      </c>
      <c r="H51" s="2"/>
      <c r="I51" s="2">
        <v>1904.268</v>
      </c>
      <c r="J51" s="2">
        <v>35.416699999999999</v>
      </c>
      <c r="K51" s="2">
        <v>38.951799999999999</v>
      </c>
      <c r="L51" s="2">
        <v>40.609499999999997</v>
      </c>
      <c r="M51" s="2"/>
      <c r="N51" s="2">
        <f t="shared" si="2"/>
        <v>-6.0371700957614927</v>
      </c>
      <c r="O51" s="2">
        <f t="shared" si="3"/>
        <v>-0.40019999999999811</v>
      </c>
      <c r="P51" s="2">
        <f t="shared" si="0"/>
        <v>-8.0800000000003536E-2</v>
      </c>
      <c r="Q51" s="2">
        <f t="shared" si="1"/>
        <v>-4.3300000000002115E-2</v>
      </c>
    </row>
    <row r="52" spans="1:17" x14ac:dyDescent="0.3">
      <c r="A52" s="4"/>
      <c r="B52" t="s">
        <v>17</v>
      </c>
      <c r="C52">
        <v>32</v>
      </c>
      <c r="D52" s="2">
        <v>951.96960000000001</v>
      </c>
      <c r="E52" s="2">
        <v>32.954900000000002</v>
      </c>
      <c r="F52" s="2">
        <v>37.197699999999998</v>
      </c>
      <c r="G52" s="2">
        <v>38.974600000000002</v>
      </c>
      <c r="H52" s="2"/>
      <c r="I52" s="2">
        <v>908.96079999999995</v>
      </c>
      <c r="J52" s="2">
        <v>32.7057</v>
      </c>
      <c r="K52" s="2">
        <v>37.171100000000003</v>
      </c>
      <c r="L52" s="2">
        <v>38.9452</v>
      </c>
      <c r="M52" s="2"/>
      <c r="N52" s="2">
        <f t="shared" si="2"/>
        <v>-4.5178753607258111</v>
      </c>
      <c r="O52" s="2">
        <f t="shared" si="3"/>
        <v>-0.24920000000000186</v>
      </c>
      <c r="P52" s="2">
        <f t="shared" si="0"/>
        <v>-2.659999999999485E-2</v>
      </c>
      <c r="Q52" s="2">
        <f t="shared" si="1"/>
        <v>-2.9400000000002535E-2</v>
      </c>
    </row>
    <row r="53" spans="1:17" x14ac:dyDescent="0.3">
      <c r="A53" s="4"/>
      <c r="B53" t="s">
        <v>17</v>
      </c>
      <c r="C53">
        <v>37</v>
      </c>
      <c r="D53" s="2">
        <v>465.23200000000003</v>
      </c>
      <c r="E53" s="2">
        <v>30.326899999999998</v>
      </c>
      <c r="F53" s="2">
        <v>35.930399999999999</v>
      </c>
      <c r="G53" s="2">
        <v>37.688200000000002</v>
      </c>
      <c r="H53" s="2"/>
      <c r="I53" s="2">
        <v>449.94639999999998</v>
      </c>
      <c r="J53" s="2">
        <v>30.177399999999999</v>
      </c>
      <c r="K53" s="2">
        <v>35.902200000000001</v>
      </c>
      <c r="L53" s="2">
        <v>37.670999999999999</v>
      </c>
      <c r="M53" s="2"/>
      <c r="N53" s="2">
        <f t="shared" si="2"/>
        <v>-3.2855865460673477</v>
      </c>
      <c r="O53" s="2">
        <f t="shared" si="3"/>
        <v>-0.14949999999999974</v>
      </c>
      <c r="P53" s="2">
        <f t="shared" si="0"/>
        <v>-2.8199999999998226E-2</v>
      </c>
      <c r="Q53" s="2">
        <f t="shared" si="1"/>
        <v>-1.7200000000002547E-2</v>
      </c>
    </row>
    <row r="54" spans="1:17" x14ac:dyDescent="0.3">
      <c r="A54" s="4" t="s">
        <v>28</v>
      </c>
      <c r="B54" t="s">
        <v>18</v>
      </c>
      <c r="C54">
        <v>22</v>
      </c>
      <c r="D54" s="2">
        <v>1502.3936000000001</v>
      </c>
      <c r="E54" s="2">
        <v>40.636800000000001</v>
      </c>
      <c r="F54" s="2">
        <v>43.845199999999998</v>
      </c>
      <c r="G54" s="2">
        <v>43.001399999999997</v>
      </c>
      <c r="H54" s="2"/>
      <c r="I54" s="2">
        <v>1398.0888</v>
      </c>
      <c r="J54" s="2">
        <v>39.9634</v>
      </c>
      <c r="K54" s="2">
        <v>43.622100000000003</v>
      </c>
      <c r="L54" s="2">
        <v>42.670200000000001</v>
      </c>
      <c r="M54" s="2"/>
      <c r="N54" s="2">
        <f t="shared" si="2"/>
        <v>-6.9425748352495713</v>
      </c>
      <c r="O54" s="2">
        <f t="shared" si="3"/>
        <v>-0.67340000000000089</v>
      </c>
      <c r="P54" s="2">
        <f t="shared" si="0"/>
        <v>-0.22309999999999519</v>
      </c>
      <c r="Q54" s="2">
        <f t="shared" si="1"/>
        <v>-0.3311999999999955</v>
      </c>
    </row>
    <row r="55" spans="1:17" x14ac:dyDescent="0.3">
      <c r="A55" s="4"/>
      <c r="B55" t="s">
        <v>18</v>
      </c>
      <c r="C55">
        <v>27</v>
      </c>
      <c r="D55" s="2">
        <v>754.96479999999997</v>
      </c>
      <c r="E55" s="2">
        <v>36.893000000000001</v>
      </c>
      <c r="F55" s="2">
        <v>41.260399999999997</v>
      </c>
      <c r="G55" s="2">
        <v>40.030099999999997</v>
      </c>
      <c r="H55" s="2"/>
      <c r="I55" s="2">
        <v>719.04</v>
      </c>
      <c r="J55" s="2">
        <v>36.534399999999998</v>
      </c>
      <c r="K55" s="2">
        <v>41.134599999999999</v>
      </c>
      <c r="L55" s="2">
        <v>39.856900000000003</v>
      </c>
      <c r="M55" s="2"/>
      <c r="N55" s="2">
        <f t="shared" si="2"/>
        <v>-4.7584735076390325</v>
      </c>
      <c r="O55" s="2">
        <f t="shared" si="3"/>
        <v>-0.35860000000000269</v>
      </c>
      <c r="P55" s="2">
        <f t="shared" si="0"/>
        <v>-0.12579999999999814</v>
      </c>
      <c r="Q55" s="2">
        <f t="shared" si="1"/>
        <v>-0.17319999999999425</v>
      </c>
    </row>
    <row r="56" spans="1:17" x14ac:dyDescent="0.3">
      <c r="A56" s="4"/>
      <c r="B56" t="s">
        <v>18</v>
      </c>
      <c r="C56">
        <v>32</v>
      </c>
      <c r="D56" s="2">
        <v>375.68560000000002</v>
      </c>
      <c r="E56" s="2">
        <v>33.548900000000003</v>
      </c>
      <c r="F56" s="2">
        <v>39.204099999999997</v>
      </c>
      <c r="G56" s="2">
        <v>37.731099999999998</v>
      </c>
      <c r="H56" s="2"/>
      <c r="I56" s="2">
        <v>363.96559999999999</v>
      </c>
      <c r="J56" s="2">
        <v>33.351300000000002</v>
      </c>
      <c r="K56" s="2">
        <v>39.167999999999999</v>
      </c>
      <c r="L56" s="2">
        <v>37.6539</v>
      </c>
      <c r="M56" s="2"/>
      <c r="N56" s="2">
        <f t="shared" si="2"/>
        <v>-3.1196298181245239</v>
      </c>
      <c r="O56" s="2">
        <f t="shared" si="3"/>
        <v>-0.19760000000000133</v>
      </c>
      <c r="P56" s="2">
        <f t="shared" si="0"/>
        <v>-3.6099999999997578E-2</v>
      </c>
      <c r="Q56" s="2">
        <f t="shared" si="1"/>
        <v>-7.7199999999997715E-2</v>
      </c>
    </row>
    <row r="57" spans="1:17" x14ac:dyDescent="0.3">
      <c r="A57" s="4"/>
      <c r="B57" t="s">
        <v>18</v>
      </c>
      <c r="C57">
        <v>37</v>
      </c>
      <c r="D57" s="2">
        <v>196.25040000000001</v>
      </c>
      <c r="E57" s="2">
        <v>30.77</v>
      </c>
      <c r="F57" s="2">
        <v>37.753399999999999</v>
      </c>
      <c r="G57" s="2">
        <v>36.158299999999997</v>
      </c>
      <c r="H57" s="2"/>
      <c r="I57" s="2">
        <v>192.29679999999999</v>
      </c>
      <c r="J57" s="2">
        <v>30.6538</v>
      </c>
      <c r="K57" s="2">
        <v>37.780900000000003</v>
      </c>
      <c r="L57" s="2">
        <v>36.107900000000001</v>
      </c>
      <c r="M57" s="2"/>
      <c r="N57" s="2">
        <f t="shared" si="2"/>
        <v>-2.0145691422794667</v>
      </c>
      <c r="O57" s="2">
        <f t="shared" si="3"/>
        <v>-0.11619999999999919</v>
      </c>
      <c r="P57" s="2">
        <f t="shared" si="0"/>
        <v>2.7500000000003411E-2</v>
      </c>
      <c r="Q57" s="2">
        <f t="shared" si="1"/>
        <v>-5.0399999999996226E-2</v>
      </c>
    </row>
    <row r="58" spans="1:17" x14ac:dyDescent="0.3">
      <c r="A58" s="4"/>
      <c r="B58" t="s">
        <v>20</v>
      </c>
      <c r="C58">
        <v>22</v>
      </c>
      <c r="D58" s="2">
        <v>1599.7424000000001</v>
      </c>
      <c r="E58" s="2">
        <v>37.9816</v>
      </c>
      <c r="F58" s="2">
        <v>43.032299999999999</v>
      </c>
      <c r="G58" s="2">
        <v>44.054900000000004</v>
      </c>
      <c r="H58" s="2"/>
      <c r="I58" s="2">
        <v>1294.2256</v>
      </c>
      <c r="J58" s="2">
        <v>36.403399999999998</v>
      </c>
      <c r="K58" s="2">
        <v>42.8123</v>
      </c>
      <c r="L58" s="2">
        <v>43.807000000000002</v>
      </c>
      <c r="M58" s="2"/>
      <c r="N58" s="2">
        <f t="shared" si="2"/>
        <v>-19.097874757836017</v>
      </c>
      <c r="O58" s="2">
        <f t="shared" si="3"/>
        <v>-1.5782000000000025</v>
      </c>
      <c r="P58" s="2">
        <f t="shared" si="0"/>
        <v>-0.21999999999999886</v>
      </c>
      <c r="Q58" s="2">
        <f t="shared" si="1"/>
        <v>-0.24790000000000134</v>
      </c>
    </row>
    <row r="59" spans="1:17" x14ac:dyDescent="0.3">
      <c r="A59" s="4"/>
      <c r="B59" t="s">
        <v>20</v>
      </c>
      <c r="C59">
        <v>27</v>
      </c>
      <c r="D59" s="2">
        <v>626.89599999999996</v>
      </c>
      <c r="E59" s="2">
        <v>34.651299999999999</v>
      </c>
      <c r="F59" s="2">
        <v>41.005299999999998</v>
      </c>
      <c r="G59" s="2">
        <v>41.981499999999997</v>
      </c>
      <c r="H59" s="2"/>
      <c r="I59" s="2">
        <v>529.89760000000001</v>
      </c>
      <c r="J59" s="2">
        <v>33.528500000000001</v>
      </c>
      <c r="K59" s="2">
        <v>40.924100000000003</v>
      </c>
      <c r="L59" s="2">
        <v>41.927</v>
      </c>
      <c r="M59" s="2"/>
      <c r="N59" s="2">
        <f t="shared" si="2"/>
        <v>-15.47280569663867</v>
      </c>
      <c r="O59" s="2">
        <f t="shared" si="3"/>
        <v>-1.122799999999998</v>
      </c>
      <c r="P59" s="2">
        <f t="shared" si="0"/>
        <v>-8.1199999999995498E-2</v>
      </c>
      <c r="Q59" s="2">
        <f t="shared" si="1"/>
        <v>-5.4499999999997328E-2</v>
      </c>
    </row>
    <row r="60" spans="1:17" x14ac:dyDescent="0.3">
      <c r="A60" s="4"/>
      <c r="B60" t="s">
        <v>20</v>
      </c>
      <c r="C60">
        <v>32</v>
      </c>
      <c r="D60" s="2">
        <v>283.29680000000002</v>
      </c>
      <c r="E60" s="2">
        <v>31.840699999999998</v>
      </c>
      <c r="F60" s="2">
        <v>39.542200000000001</v>
      </c>
      <c r="G60" s="2">
        <v>40.482100000000003</v>
      </c>
      <c r="H60" s="2"/>
      <c r="I60" s="2">
        <v>247.8288</v>
      </c>
      <c r="J60" s="2">
        <v>31.002300000000002</v>
      </c>
      <c r="K60" s="2">
        <v>39.542000000000002</v>
      </c>
      <c r="L60" s="2">
        <v>40.441000000000003</v>
      </c>
      <c r="M60" s="2"/>
      <c r="N60" s="2">
        <f t="shared" si="2"/>
        <v>-12.519731956026337</v>
      </c>
      <c r="O60" s="2">
        <f t="shared" si="3"/>
        <v>-0.83839999999999648</v>
      </c>
      <c r="P60" s="2">
        <f t="shared" si="0"/>
        <v>-1.9999999999953388E-4</v>
      </c>
      <c r="Q60" s="2">
        <f t="shared" si="1"/>
        <v>-4.1100000000000136E-2</v>
      </c>
    </row>
    <row r="61" spans="1:17" x14ac:dyDescent="0.3">
      <c r="A61" s="4"/>
      <c r="B61" t="s">
        <v>20</v>
      </c>
      <c r="C61">
        <v>37</v>
      </c>
      <c r="D61" s="2">
        <v>140.95519999999999</v>
      </c>
      <c r="E61" s="2">
        <v>29.1189</v>
      </c>
      <c r="F61" s="2">
        <v>38.451900000000002</v>
      </c>
      <c r="G61" s="2">
        <v>39.377200000000002</v>
      </c>
      <c r="H61" s="2"/>
      <c r="I61" s="2">
        <v>129.6696</v>
      </c>
      <c r="J61" s="2">
        <v>28.5566</v>
      </c>
      <c r="K61" s="2">
        <v>38.479100000000003</v>
      </c>
      <c r="L61" s="2">
        <v>39.389200000000002</v>
      </c>
      <c r="M61" s="2"/>
      <c r="N61" s="2">
        <f t="shared" si="2"/>
        <v>-8.0065155453647598</v>
      </c>
      <c r="O61" s="2">
        <f t="shared" si="3"/>
        <v>-0.56230000000000047</v>
      </c>
      <c r="P61" s="2">
        <f t="shared" si="0"/>
        <v>2.7200000000000557E-2</v>
      </c>
      <c r="Q61" s="2">
        <f t="shared" si="1"/>
        <v>1.2000000000000455E-2</v>
      </c>
    </row>
    <row r="62" spans="1:17" x14ac:dyDescent="0.3">
      <c r="A62" s="4"/>
      <c r="B62" t="s">
        <v>19</v>
      </c>
      <c r="C62">
        <v>22</v>
      </c>
      <c r="D62" s="2">
        <v>1627.0591999999999</v>
      </c>
      <c r="E62" s="2">
        <v>38.191800000000001</v>
      </c>
      <c r="F62" s="2">
        <v>41.188200000000002</v>
      </c>
      <c r="G62" s="2">
        <v>42.110399999999998</v>
      </c>
      <c r="H62" s="2"/>
      <c r="I62" s="2">
        <v>1401.2824000000001</v>
      </c>
      <c r="J62" s="2">
        <v>36.834000000000003</v>
      </c>
      <c r="K62" s="2">
        <v>40.797600000000003</v>
      </c>
      <c r="L62" s="2">
        <v>41.7012</v>
      </c>
      <c r="M62" s="2"/>
      <c r="N62" s="2">
        <f t="shared" si="2"/>
        <v>-13.876372783485683</v>
      </c>
      <c r="O62" s="2">
        <f t="shared" si="3"/>
        <v>-1.3577999999999975</v>
      </c>
      <c r="P62" s="2">
        <f t="shared" si="0"/>
        <v>-0.39059999999999917</v>
      </c>
      <c r="Q62" s="2">
        <f t="shared" si="1"/>
        <v>-0.40919999999999845</v>
      </c>
    </row>
    <row r="63" spans="1:17" x14ac:dyDescent="0.3">
      <c r="A63" s="4"/>
      <c r="B63" t="s">
        <v>19</v>
      </c>
      <c r="C63">
        <v>27</v>
      </c>
      <c r="D63" s="2">
        <v>747.48879999999997</v>
      </c>
      <c r="E63" s="2">
        <v>34.7881</v>
      </c>
      <c r="F63" s="2">
        <v>38.657800000000002</v>
      </c>
      <c r="G63" s="2">
        <v>39.4009</v>
      </c>
      <c r="H63" s="2"/>
      <c r="I63" s="2">
        <v>669.83839999999998</v>
      </c>
      <c r="J63" s="2">
        <v>33.869300000000003</v>
      </c>
      <c r="K63" s="2">
        <v>38.450200000000002</v>
      </c>
      <c r="L63" s="2">
        <v>39.2194</v>
      </c>
      <c r="M63" s="2"/>
      <c r="N63" s="2">
        <f t="shared" si="2"/>
        <v>-10.38816902674662</v>
      </c>
      <c r="O63" s="2">
        <f t="shared" si="3"/>
        <v>-0.9187999999999974</v>
      </c>
      <c r="P63" s="2">
        <f t="shared" si="0"/>
        <v>-0.20759999999999934</v>
      </c>
      <c r="Q63" s="2">
        <f t="shared" si="1"/>
        <v>-0.18149999999999977</v>
      </c>
    </row>
    <row r="64" spans="1:17" x14ac:dyDescent="0.3">
      <c r="A64" s="4"/>
      <c r="B64" t="s">
        <v>19</v>
      </c>
      <c r="C64">
        <v>32</v>
      </c>
      <c r="D64" s="2">
        <v>351.53840000000002</v>
      </c>
      <c r="E64" s="2">
        <v>31.605899999999998</v>
      </c>
      <c r="F64" s="2">
        <v>36.717399999999998</v>
      </c>
      <c r="G64" s="2">
        <v>37.3583</v>
      </c>
      <c r="H64" s="2"/>
      <c r="I64" s="2">
        <v>323.26240000000001</v>
      </c>
      <c r="J64" s="2">
        <v>30.9969</v>
      </c>
      <c r="K64" s="2">
        <v>36.648499999999999</v>
      </c>
      <c r="L64" s="2">
        <v>37.288899999999998</v>
      </c>
      <c r="M64" s="2"/>
      <c r="N64" s="2">
        <f t="shared" si="2"/>
        <v>-8.0435025021448592</v>
      </c>
      <c r="O64" s="2">
        <f t="shared" si="3"/>
        <v>-0.60899999999999821</v>
      </c>
      <c r="P64" s="2">
        <f t="shared" si="0"/>
        <v>-6.8899999999999295E-2</v>
      </c>
      <c r="Q64" s="2">
        <f t="shared" si="1"/>
        <v>-6.9400000000001683E-2</v>
      </c>
    </row>
    <row r="65" spans="1:17" x14ac:dyDescent="0.3">
      <c r="A65" s="4"/>
      <c r="B65" t="s">
        <v>19</v>
      </c>
      <c r="C65">
        <v>37</v>
      </c>
      <c r="D65" s="2">
        <v>164.60720000000001</v>
      </c>
      <c r="E65" s="2">
        <v>28.7057</v>
      </c>
      <c r="F65" s="2">
        <v>35.325400000000002</v>
      </c>
      <c r="G65" s="2">
        <v>35.890700000000002</v>
      </c>
      <c r="H65" s="2"/>
      <c r="I65" s="2">
        <v>154.828</v>
      </c>
      <c r="J65" s="2">
        <v>28.360800000000001</v>
      </c>
      <c r="K65" s="2">
        <v>35.282200000000003</v>
      </c>
      <c r="L65" s="2">
        <v>35.8645</v>
      </c>
      <c r="M65" s="2"/>
      <c r="N65" s="2">
        <f t="shared" si="2"/>
        <v>-5.9409308948818778</v>
      </c>
      <c r="O65" s="2">
        <f t="shared" si="3"/>
        <v>-0.3448999999999991</v>
      </c>
      <c r="P65" s="2">
        <f t="shared" si="0"/>
        <v>-4.3199999999998795E-2</v>
      </c>
      <c r="Q65" s="2">
        <f t="shared" si="1"/>
        <v>-2.6200000000002888E-2</v>
      </c>
    </row>
    <row r="66" spans="1:17" x14ac:dyDescent="0.3">
      <c r="A66" s="4"/>
      <c r="B66" t="s">
        <v>17</v>
      </c>
      <c r="C66">
        <v>22</v>
      </c>
      <c r="D66" s="2">
        <v>1195.5648000000001</v>
      </c>
      <c r="E66" s="2">
        <v>39.435600000000001</v>
      </c>
      <c r="F66" s="2">
        <v>41.465600000000002</v>
      </c>
      <c r="G66" s="2">
        <v>42.537599999999998</v>
      </c>
      <c r="H66" s="2"/>
      <c r="I66" s="2">
        <v>1111.5944</v>
      </c>
      <c r="J66" s="2">
        <v>38.681100000000001</v>
      </c>
      <c r="K66" s="2">
        <v>41.2134</v>
      </c>
      <c r="L66" s="2">
        <v>42.379600000000003</v>
      </c>
      <c r="M66" s="2"/>
      <c r="N66" s="2">
        <f t="shared" si="2"/>
        <v>-7.0234921603580291</v>
      </c>
      <c r="O66" s="2">
        <f t="shared" si="3"/>
        <v>-0.75450000000000017</v>
      </c>
      <c r="P66" s="2">
        <f t="shared" ref="P66:P85" si="4">K66-F66</f>
        <v>-0.25220000000000198</v>
      </c>
      <c r="Q66" s="2">
        <f t="shared" ref="Q66:Q85" si="5">L66-G66</f>
        <v>-0.15799999999999415</v>
      </c>
    </row>
    <row r="67" spans="1:17" x14ac:dyDescent="0.3">
      <c r="A67" s="4"/>
      <c r="B67" t="s">
        <v>17</v>
      </c>
      <c r="C67">
        <v>27</v>
      </c>
      <c r="D67" s="2">
        <v>590.12879999999996</v>
      </c>
      <c r="E67" s="2">
        <v>35.7179</v>
      </c>
      <c r="F67" s="2">
        <v>38.767400000000002</v>
      </c>
      <c r="G67" s="2">
        <v>39.9955</v>
      </c>
      <c r="H67" s="2"/>
      <c r="I67" s="2">
        <v>562.44159999999999</v>
      </c>
      <c r="J67" s="2">
        <v>35.3001</v>
      </c>
      <c r="K67" s="2">
        <v>38.650399999999998</v>
      </c>
      <c r="L67" s="2">
        <v>39.9176</v>
      </c>
      <c r="M67" s="2"/>
      <c r="N67" s="2">
        <f t="shared" ref="N67:N85" si="6">(I67-D67)/D67*100</f>
        <v>-4.6917215360443283</v>
      </c>
      <c r="O67" s="2">
        <f t="shared" ref="O67:O85" si="7">J67-E67</f>
        <v>-0.41779999999999973</v>
      </c>
      <c r="P67" s="2">
        <f t="shared" si="4"/>
        <v>-0.11700000000000443</v>
      </c>
      <c r="Q67" s="2">
        <f t="shared" si="5"/>
        <v>-7.7899999999999636E-2</v>
      </c>
    </row>
    <row r="68" spans="1:17" x14ac:dyDescent="0.3">
      <c r="A68" s="4"/>
      <c r="B68" t="s">
        <v>17</v>
      </c>
      <c r="C68">
        <v>32</v>
      </c>
      <c r="D68" s="2">
        <v>288.7088</v>
      </c>
      <c r="E68" s="2">
        <v>32.321599999999997</v>
      </c>
      <c r="F68" s="2">
        <v>36.807200000000002</v>
      </c>
      <c r="G68" s="2">
        <v>38.048200000000001</v>
      </c>
      <c r="H68" s="2"/>
      <c r="I68" s="2">
        <v>279.18799999999999</v>
      </c>
      <c r="J68" s="2">
        <v>32.101999999999997</v>
      </c>
      <c r="K68" s="2">
        <v>36.735999999999997</v>
      </c>
      <c r="L68" s="2">
        <v>37.981299999999997</v>
      </c>
      <c r="M68" s="2"/>
      <c r="N68" s="2">
        <f t="shared" si="6"/>
        <v>-3.2977172846827005</v>
      </c>
      <c r="O68" s="2">
        <f t="shared" si="7"/>
        <v>-0.2195999999999998</v>
      </c>
      <c r="P68" s="2">
        <f t="shared" si="4"/>
        <v>-7.1200000000004593E-2</v>
      </c>
      <c r="Q68" s="2">
        <f t="shared" si="5"/>
        <v>-6.6900000000003956E-2</v>
      </c>
    </row>
    <row r="69" spans="1:17" x14ac:dyDescent="0.3">
      <c r="A69" s="4"/>
      <c r="B69" t="s">
        <v>17</v>
      </c>
      <c r="C69">
        <v>37</v>
      </c>
      <c r="D69" s="2">
        <v>142.57679999999999</v>
      </c>
      <c r="E69" s="2">
        <v>29.539300000000001</v>
      </c>
      <c r="F69" s="2">
        <v>35.417499999999997</v>
      </c>
      <c r="G69" s="2">
        <v>36.5687</v>
      </c>
      <c r="H69" s="2"/>
      <c r="I69" s="2">
        <v>140.07599999999999</v>
      </c>
      <c r="J69" s="2">
        <v>29.438800000000001</v>
      </c>
      <c r="K69" s="2">
        <v>35.361699999999999</v>
      </c>
      <c r="L69" s="2">
        <v>36.474800000000002</v>
      </c>
      <c r="M69" s="2"/>
      <c r="N69" s="2">
        <f t="shared" si="6"/>
        <v>-1.7540020536300425</v>
      </c>
      <c r="O69" s="2">
        <f t="shared" si="7"/>
        <v>-0.10050000000000026</v>
      </c>
      <c r="P69" s="2">
        <f t="shared" si="4"/>
        <v>-5.5799999999997851E-2</v>
      </c>
      <c r="Q69" s="2">
        <f t="shared" si="5"/>
        <v>-9.3899999999997874E-2</v>
      </c>
    </row>
    <row r="70" spans="1:17" x14ac:dyDescent="0.3">
      <c r="A70" s="4" t="s">
        <v>29</v>
      </c>
      <c r="B70" t="s">
        <v>15</v>
      </c>
      <c r="C70">
        <v>22</v>
      </c>
      <c r="D70" s="2">
        <v>3587.9007999999999</v>
      </c>
      <c r="E70" s="2">
        <v>40.545299999999997</v>
      </c>
      <c r="F70" s="2">
        <v>42.922600000000003</v>
      </c>
      <c r="G70" s="2">
        <v>43.445799999999998</v>
      </c>
      <c r="H70" s="2"/>
      <c r="I70" s="2">
        <v>3326.1311999999998</v>
      </c>
      <c r="J70" s="2">
        <v>39.778500000000001</v>
      </c>
      <c r="K70" s="2">
        <v>42.4649</v>
      </c>
      <c r="L70" s="2">
        <v>42.924999999999997</v>
      </c>
      <c r="M70" s="2"/>
      <c r="N70" s="2">
        <f t="shared" si="6"/>
        <v>-7.2958984819201262</v>
      </c>
      <c r="O70" s="2">
        <f t="shared" si="7"/>
        <v>-0.76679999999999637</v>
      </c>
      <c r="P70" s="2">
        <f t="shared" si="4"/>
        <v>-0.45770000000000266</v>
      </c>
      <c r="Q70" s="2">
        <f t="shared" si="5"/>
        <v>-0.52080000000000126</v>
      </c>
    </row>
    <row r="71" spans="1:17" x14ac:dyDescent="0.3">
      <c r="A71" s="4"/>
      <c r="B71" t="s">
        <v>15</v>
      </c>
      <c r="C71">
        <v>27</v>
      </c>
      <c r="D71" s="2">
        <v>1778.0856000000001</v>
      </c>
      <c r="E71" s="2">
        <v>37.364100000000001</v>
      </c>
      <c r="F71" s="2">
        <v>40.347900000000003</v>
      </c>
      <c r="G71" s="2">
        <v>40.537300000000002</v>
      </c>
      <c r="H71" s="2"/>
      <c r="I71" s="2">
        <v>1687.2808</v>
      </c>
      <c r="J71" s="2">
        <v>36.8384</v>
      </c>
      <c r="K71" s="2">
        <v>39.976300000000002</v>
      </c>
      <c r="L71" s="2">
        <v>40.154200000000003</v>
      </c>
      <c r="M71" s="2"/>
      <c r="N71" s="2">
        <f t="shared" si="6"/>
        <v>-5.1068857427336516</v>
      </c>
      <c r="O71" s="2">
        <f t="shared" si="7"/>
        <v>-0.5257000000000005</v>
      </c>
      <c r="P71" s="2">
        <f t="shared" si="4"/>
        <v>-0.37160000000000082</v>
      </c>
      <c r="Q71" s="2">
        <f t="shared" si="5"/>
        <v>-0.38309999999999889</v>
      </c>
    </row>
    <row r="72" spans="1:17" x14ac:dyDescent="0.3">
      <c r="A72" s="4"/>
      <c r="B72" t="s">
        <v>15</v>
      </c>
      <c r="C72">
        <v>32</v>
      </c>
      <c r="D72" s="2">
        <v>899.66480000000001</v>
      </c>
      <c r="E72" s="2">
        <v>34.339300000000001</v>
      </c>
      <c r="F72" s="2">
        <v>38.101999999999997</v>
      </c>
      <c r="G72" s="2">
        <v>38.1128</v>
      </c>
      <c r="H72" s="2"/>
      <c r="I72" s="2">
        <v>868.22320000000002</v>
      </c>
      <c r="J72" s="2">
        <v>34.004899999999999</v>
      </c>
      <c r="K72" s="2">
        <v>37.864400000000003</v>
      </c>
      <c r="L72" s="2">
        <v>37.893799999999999</v>
      </c>
      <c r="M72" s="2"/>
      <c r="N72" s="2">
        <f t="shared" si="6"/>
        <v>-3.4948127346985229</v>
      </c>
      <c r="O72" s="2">
        <f t="shared" si="7"/>
        <v>-0.33440000000000225</v>
      </c>
      <c r="P72" s="2">
        <f t="shared" si="4"/>
        <v>-0.23759999999999337</v>
      </c>
      <c r="Q72" s="2">
        <f t="shared" si="5"/>
        <v>-0.21900000000000119</v>
      </c>
    </row>
    <row r="73" spans="1:17" x14ac:dyDescent="0.3">
      <c r="A73" s="4"/>
      <c r="B73" t="s">
        <v>15</v>
      </c>
      <c r="C73">
        <v>37</v>
      </c>
      <c r="D73" s="2">
        <v>485.66879999999998</v>
      </c>
      <c r="E73" s="2">
        <v>31.683</v>
      </c>
      <c r="F73" s="2">
        <v>36.397399999999998</v>
      </c>
      <c r="G73" s="2">
        <v>36.307600000000001</v>
      </c>
      <c r="H73" s="2"/>
      <c r="I73" s="2">
        <v>475.00639999999999</v>
      </c>
      <c r="J73" s="2">
        <v>31.4739</v>
      </c>
      <c r="K73" s="2">
        <v>36.290700000000001</v>
      </c>
      <c r="L73" s="2">
        <v>36.203499999999998</v>
      </c>
      <c r="M73" s="2"/>
      <c r="N73" s="2">
        <f t="shared" si="6"/>
        <v>-2.1954055932767331</v>
      </c>
      <c r="O73" s="2">
        <f t="shared" si="7"/>
        <v>-0.2090999999999994</v>
      </c>
      <c r="P73" s="2">
        <f t="shared" si="4"/>
        <v>-0.10669999999999646</v>
      </c>
      <c r="Q73" s="2">
        <f t="shared" si="5"/>
        <v>-0.10410000000000252</v>
      </c>
    </row>
    <row r="74" spans="1:17" x14ac:dyDescent="0.3">
      <c r="A74" s="4"/>
      <c r="B74" t="s">
        <v>21</v>
      </c>
      <c r="C74">
        <v>22</v>
      </c>
      <c r="D74" s="2">
        <v>5457.3298000000004</v>
      </c>
      <c r="E74" s="2">
        <v>42.339399999999998</v>
      </c>
      <c r="F74" s="2">
        <v>45.636899999999997</v>
      </c>
      <c r="G74" s="2">
        <v>45.692700000000002</v>
      </c>
      <c r="H74" s="2"/>
      <c r="I74" s="2">
        <v>5005.0536000000002</v>
      </c>
      <c r="J74" s="2">
        <v>40.936399999999999</v>
      </c>
      <c r="K74" s="2">
        <v>44.860900000000001</v>
      </c>
      <c r="L74" s="2">
        <v>44.898899999999998</v>
      </c>
      <c r="M74" s="2"/>
      <c r="N74" s="2">
        <f t="shared" si="6"/>
        <v>-8.2874998685254493</v>
      </c>
      <c r="O74" s="2">
        <f t="shared" si="7"/>
        <v>-1.4029999999999987</v>
      </c>
      <c r="P74" s="2">
        <f t="shared" si="4"/>
        <v>-0.77599999999999625</v>
      </c>
      <c r="Q74" s="2">
        <f t="shared" si="5"/>
        <v>-0.7938000000000045</v>
      </c>
    </row>
    <row r="75" spans="1:17" x14ac:dyDescent="0.3">
      <c r="A75" s="4"/>
      <c r="B75" t="s">
        <v>21</v>
      </c>
      <c r="C75">
        <v>27</v>
      </c>
      <c r="D75" s="2">
        <v>2796.9384</v>
      </c>
      <c r="E75" s="2">
        <v>38.368400000000001</v>
      </c>
      <c r="F75" s="2">
        <v>42.800400000000003</v>
      </c>
      <c r="G75" s="2">
        <v>42.843000000000004</v>
      </c>
      <c r="H75" s="2"/>
      <c r="I75" s="2">
        <v>2564.8861999999999</v>
      </c>
      <c r="J75" s="2">
        <v>37.334899999999998</v>
      </c>
      <c r="K75" s="2">
        <v>42.286799999999999</v>
      </c>
      <c r="L75" s="2">
        <v>42.005800000000001</v>
      </c>
      <c r="M75" s="2"/>
      <c r="N75" s="2">
        <f t="shared" si="6"/>
        <v>-8.2966503659858972</v>
      </c>
      <c r="O75" s="2">
        <f t="shared" si="7"/>
        <v>-1.0335000000000036</v>
      </c>
      <c r="P75" s="2">
        <f t="shared" si="4"/>
        <v>-0.51360000000000383</v>
      </c>
      <c r="Q75" s="2">
        <f t="shared" si="5"/>
        <v>-0.83720000000000283</v>
      </c>
    </row>
    <row r="76" spans="1:17" x14ac:dyDescent="0.3">
      <c r="A76" s="4"/>
      <c r="B76" t="s">
        <v>21</v>
      </c>
      <c r="C76">
        <v>32</v>
      </c>
      <c r="D76" s="2">
        <v>1377.2466999999999</v>
      </c>
      <c r="E76" s="2">
        <v>34.676499999999997</v>
      </c>
      <c r="F76" s="2">
        <v>40.684100000000001</v>
      </c>
      <c r="G76" s="2">
        <v>40.4831</v>
      </c>
      <c r="H76" s="2"/>
      <c r="I76" s="2">
        <v>1273.2691</v>
      </c>
      <c r="J76" s="2">
        <v>33.953699999999998</v>
      </c>
      <c r="K76" s="2">
        <v>40.344499999999996</v>
      </c>
      <c r="L76" s="2">
        <v>39.433</v>
      </c>
      <c r="M76" s="2"/>
      <c r="N76" s="2">
        <f t="shared" si="6"/>
        <v>-7.5496713842189607</v>
      </c>
      <c r="O76" s="2">
        <f t="shared" si="7"/>
        <v>-0.72279999999999944</v>
      </c>
      <c r="P76" s="2">
        <f t="shared" si="4"/>
        <v>-0.33960000000000434</v>
      </c>
      <c r="Q76" s="2">
        <f t="shared" si="5"/>
        <v>-1.0501000000000005</v>
      </c>
    </row>
    <row r="77" spans="1:17" x14ac:dyDescent="0.3">
      <c r="A77" s="4"/>
      <c r="B77" t="s">
        <v>21</v>
      </c>
      <c r="C77">
        <v>37</v>
      </c>
      <c r="D77" s="2">
        <v>694.83889999999997</v>
      </c>
      <c r="E77" s="2">
        <v>31.641300000000001</v>
      </c>
      <c r="F77" s="2">
        <v>39.218200000000003</v>
      </c>
      <c r="G77" s="2">
        <v>38.6145</v>
      </c>
      <c r="H77" s="2"/>
      <c r="I77" s="2">
        <v>640.80579999999998</v>
      </c>
      <c r="J77" s="2">
        <v>31.046700000000001</v>
      </c>
      <c r="K77" s="2">
        <v>38.988199999999999</v>
      </c>
      <c r="L77" s="2">
        <v>37.6083</v>
      </c>
      <c r="M77" s="2"/>
      <c r="N77" s="2">
        <f t="shared" si="6"/>
        <v>-7.7763493091708007</v>
      </c>
      <c r="O77" s="2">
        <f t="shared" si="7"/>
        <v>-0.5945999999999998</v>
      </c>
      <c r="P77" s="2">
        <f t="shared" si="4"/>
        <v>-0.23000000000000398</v>
      </c>
      <c r="Q77" s="2">
        <f t="shared" si="5"/>
        <v>-1.0061999999999998</v>
      </c>
    </row>
    <row r="78" spans="1:17" x14ac:dyDescent="0.3">
      <c r="A78" s="4"/>
      <c r="B78" t="s">
        <v>22</v>
      </c>
      <c r="C78">
        <v>22</v>
      </c>
      <c r="D78" s="2">
        <v>1499.2112</v>
      </c>
      <c r="E78" s="2">
        <v>47.475499999999997</v>
      </c>
      <c r="F78" s="2">
        <v>45.412700000000001</v>
      </c>
      <c r="G78" s="2">
        <v>45.491100000000003</v>
      </c>
      <c r="H78" s="2"/>
      <c r="I78" s="2">
        <v>1411.0616</v>
      </c>
      <c r="J78" s="2">
        <v>45.0884</v>
      </c>
      <c r="K78" s="2">
        <v>43.758000000000003</v>
      </c>
      <c r="L78" s="2">
        <v>43.905999999999999</v>
      </c>
      <c r="M78" s="2"/>
      <c r="N78" s="2">
        <f t="shared" si="6"/>
        <v>-5.8797319550440905</v>
      </c>
      <c r="O78" s="2">
        <f t="shared" si="7"/>
        <v>-2.3870999999999967</v>
      </c>
      <c r="P78" s="2">
        <f t="shared" si="4"/>
        <v>-1.6546999999999983</v>
      </c>
      <c r="Q78" s="2">
        <f t="shared" si="5"/>
        <v>-1.5851000000000042</v>
      </c>
    </row>
    <row r="79" spans="1:17" x14ac:dyDescent="0.3">
      <c r="A79" s="4"/>
      <c r="B79" t="s">
        <v>22</v>
      </c>
      <c r="C79">
        <v>27</v>
      </c>
      <c r="D79" s="2">
        <v>1124.1424</v>
      </c>
      <c r="E79" s="2">
        <v>43.2729</v>
      </c>
      <c r="F79" s="2">
        <v>41.514200000000002</v>
      </c>
      <c r="G79" s="2">
        <v>41.629399999999997</v>
      </c>
      <c r="H79" s="2"/>
      <c r="I79" s="2">
        <v>1060.0776000000001</v>
      </c>
      <c r="J79" s="2">
        <v>40.603299999999997</v>
      </c>
      <c r="K79" s="2">
        <v>40.904000000000003</v>
      </c>
      <c r="L79" s="2">
        <v>41.0122</v>
      </c>
      <c r="M79" s="2"/>
      <c r="N79" s="2">
        <f t="shared" si="6"/>
        <v>-5.6989932947996511</v>
      </c>
      <c r="O79" s="2">
        <f t="shared" si="7"/>
        <v>-2.6696000000000026</v>
      </c>
      <c r="P79" s="2">
        <f t="shared" si="4"/>
        <v>-0.61019999999999897</v>
      </c>
      <c r="Q79" s="2">
        <f t="shared" si="5"/>
        <v>-0.61719999999999686</v>
      </c>
    </row>
    <row r="80" spans="1:17" x14ac:dyDescent="0.3">
      <c r="A80" s="4"/>
      <c r="B80" t="s">
        <v>22</v>
      </c>
      <c r="C80">
        <v>32</v>
      </c>
      <c r="D80" s="2">
        <v>840.38559999999995</v>
      </c>
      <c r="E80" s="2">
        <v>38.533200000000001</v>
      </c>
      <c r="F80" s="2">
        <v>39.355800000000002</v>
      </c>
      <c r="G80" s="2">
        <v>39.499099999999999</v>
      </c>
      <c r="H80" s="2"/>
      <c r="I80" s="2">
        <v>782.18</v>
      </c>
      <c r="J80" s="2">
        <v>36.055599999999998</v>
      </c>
      <c r="K80" s="2">
        <v>39.162500000000001</v>
      </c>
      <c r="L80" s="2">
        <v>39.156599999999997</v>
      </c>
      <c r="M80" s="2"/>
      <c r="N80" s="2">
        <f t="shared" si="6"/>
        <v>-6.92605870448042</v>
      </c>
      <c r="O80" s="2">
        <f t="shared" si="7"/>
        <v>-2.4776000000000025</v>
      </c>
      <c r="P80" s="2">
        <f t="shared" si="4"/>
        <v>-0.19330000000000069</v>
      </c>
      <c r="Q80" s="2">
        <f t="shared" si="5"/>
        <v>-0.34250000000000114</v>
      </c>
    </row>
    <row r="81" spans="1:17" x14ac:dyDescent="0.3">
      <c r="A81" s="4"/>
      <c r="B81" t="s">
        <v>22</v>
      </c>
      <c r="C81">
        <v>37</v>
      </c>
      <c r="D81" s="2">
        <v>607.41200000000003</v>
      </c>
      <c r="E81" s="2">
        <v>33.688200000000002</v>
      </c>
      <c r="F81" s="2">
        <v>38.256100000000004</v>
      </c>
      <c r="G81" s="2">
        <v>38.008099999999999</v>
      </c>
      <c r="H81" s="2"/>
      <c r="I81" s="2">
        <v>559.03679999999997</v>
      </c>
      <c r="J81" s="2">
        <v>31.766300000000001</v>
      </c>
      <c r="K81" s="2">
        <v>38.121899999999997</v>
      </c>
      <c r="L81" s="2">
        <v>37.799300000000002</v>
      </c>
      <c r="M81" s="2"/>
      <c r="N81" s="2">
        <f t="shared" si="6"/>
        <v>-7.9641495393571518</v>
      </c>
      <c r="O81" s="2">
        <f t="shared" si="7"/>
        <v>-1.9219000000000008</v>
      </c>
      <c r="P81" s="2">
        <f t="shared" si="4"/>
        <v>-0.13420000000000698</v>
      </c>
      <c r="Q81" s="2">
        <f t="shared" si="5"/>
        <v>-0.20879999999999654</v>
      </c>
    </row>
    <row r="82" spans="1:17" x14ac:dyDescent="0.3">
      <c r="A82" s="4"/>
      <c r="B82" t="s">
        <v>23</v>
      </c>
      <c r="C82">
        <v>22</v>
      </c>
      <c r="D82" s="2">
        <v>843.36260000000004</v>
      </c>
      <c r="E82" s="2">
        <v>50.2104</v>
      </c>
      <c r="F82" s="2">
        <v>53.172800000000002</v>
      </c>
      <c r="G82" s="2">
        <v>54.204999999999998</v>
      </c>
      <c r="H82" s="2"/>
      <c r="I82" s="2">
        <v>799.56100000000004</v>
      </c>
      <c r="J82" s="2">
        <v>49.097000000000001</v>
      </c>
      <c r="K82" s="2">
        <v>52.616700000000002</v>
      </c>
      <c r="L82" s="2">
        <v>53.755099999999999</v>
      </c>
      <c r="M82" s="2"/>
      <c r="N82" s="2">
        <f t="shared" si="6"/>
        <v>-5.1936853732902089</v>
      </c>
      <c r="O82" s="2">
        <f t="shared" si="7"/>
        <v>-1.1133999999999986</v>
      </c>
      <c r="P82" s="2">
        <f t="shared" si="4"/>
        <v>-0.5561000000000007</v>
      </c>
      <c r="Q82" s="2">
        <f t="shared" si="5"/>
        <v>-0.44989999999999952</v>
      </c>
    </row>
    <row r="83" spans="1:17" x14ac:dyDescent="0.3">
      <c r="A83" s="4"/>
      <c r="B83" t="s">
        <v>23</v>
      </c>
      <c r="C83">
        <v>27</v>
      </c>
      <c r="D83" s="2">
        <v>522.47140000000002</v>
      </c>
      <c r="E83" s="2">
        <v>46.435699999999997</v>
      </c>
      <c r="F83" s="2">
        <v>49.920099999999998</v>
      </c>
      <c r="G83" s="2">
        <v>51.103299999999997</v>
      </c>
      <c r="H83" s="2"/>
      <c r="I83" s="2">
        <v>498.42619999999999</v>
      </c>
      <c r="J83" s="2">
        <v>45.511200000000002</v>
      </c>
      <c r="K83" s="2">
        <v>49.552</v>
      </c>
      <c r="L83" s="2">
        <v>50.788400000000003</v>
      </c>
      <c r="M83" s="2"/>
      <c r="N83" s="2">
        <f t="shared" si="6"/>
        <v>-4.6022040632271972</v>
      </c>
      <c r="O83" s="2">
        <f t="shared" si="7"/>
        <v>-0.92449999999999477</v>
      </c>
      <c r="P83" s="2">
        <f t="shared" si="4"/>
        <v>-0.36809999999999832</v>
      </c>
      <c r="Q83" s="2">
        <f t="shared" si="5"/>
        <v>-0.31489999999999441</v>
      </c>
    </row>
    <row r="84" spans="1:17" x14ac:dyDescent="0.3">
      <c r="A84" s="4"/>
      <c r="B84" t="s">
        <v>23</v>
      </c>
      <c r="C84">
        <v>32</v>
      </c>
      <c r="D84" s="2">
        <v>334.0797</v>
      </c>
      <c r="E84" s="2">
        <v>42.8123</v>
      </c>
      <c r="F84" s="2">
        <v>47.4114</v>
      </c>
      <c r="G84" s="2">
        <v>48.751100000000001</v>
      </c>
      <c r="H84" s="2"/>
      <c r="I84" s="2">
        <v>319.57409999999999</v>
      </c>
      <c r="J84" s="2">
        <v>42.056199999999997</v>
      </c>
      <c r="K84" s="2">
        <v>47.192799999999998</v>
      </c>
      <c r="L84" s="2">
        <v>48.538800000000002</v>
      </c>
      <c r="M84" s="2"/>
      <c r="N84" s="2">
        <f t="shared" si="6"/>
        <v>-4.3419579220168165</v>
      </c>
      <c r="O84" s="2">
        <f t="shared" si="7"/>
        <v>-0.75610000000000355</v>
      </c>
      <c r="P84" s="2">
        <f t="shared" si="4"/>
        <v>-0.21860000000000213</v>
      </c>
      <c r="Q84" s="2">
        <f t="shared" si="5"/>
        <v>-0.21229999999999905</v>
      </c>
    </row>
    <row r="85" spans="1:17" x14ac:dyDescent="0.3">
      <c r="A85" s="4"/>
      <c r="B85" t="s">
        <v>23</v>
      </c>
      <c r="C85">
        <v>37</v>
      </c>
      <c r="D85" s="2">
        <v>219.52350000000001</v>
      </c>
      <c r="E85" s="2">
        <v>39.197200000000002</v>
      </c>
      <c r="F85" s="2">
        <v>45.5289</v>
      </c>
      <c r="G85" s="2">
        <v>46.969099999999997</v>
      </c>
      <c r="H85" s="2"/>
      <c r="I85" s="2">
        <v>211.14400000000001</v>
      </c>
      <c r="J85" s="2">
        <v>38.6492</v>
      </c>
      <c r="K85" s="2">
        <v>45.396900000000002</v>
      </c>
      <c r="L85" s="2">
        <v>46.877400000000002</v>
      </c>
      <c r="M85" s="2"/>
      <c r="N85" s="2">
        <f t="shared" si="6"/>
        <v>-3.8171311955212115</v>
      </c>
      <c r="O85" s="2">
        <f t="shared" si="7"/>
        <v>-0.54800000000000182</v>
      </c>
      <c r="P85" s="2">
        <f t="shared" si="4"/>
        <v>-0.1319999999999979</v>
      </c>
      <c r="Q85" s="2">
        <f t="shared" si="5"/>
        <v>-9.1699999999995896E-2</v>
      </c>
    </row>
    <row r="86" spans="1:17" x14ac:dyDescent="0.3">
      <c r="D86" s="2"/>
      <c r="E86" s="2"/>
      <c r="F86" s="2"/>
      <c r="G86" s="2"/>
      <c r="H86" s="2"/>
      <c r="I86" s="2"/>
      <c r="J86" s="2"/>
      <c r="K86" s="2"/>
    </row>
    <row r="87" spans="1:17" x14ac:dyDescent="0.3">
      <c r="D87" s="2"/>
      <c r="E87" s="2"/>
      <c r="F87" s="2"/>
      <c r="G87" s="2"/>
      <c r="H87" s="2"/>
      <c r="I87" s="2"/>
      <c r="J87" s="2"/>
      <c r="K87" s="2"/>
      <c r="L87" s="2" t="s">
        <v>24</v>
      </c>
      <c r="M87" s="2"/>
      <c r="N87" s="2">
        <f>AVERAGE(N2:N17)</f>
        <v>-5.6283942894353673</v>
      </c>
      <c r="O87" s="2">
        <f t="shared" ref="O87:Q90" si="8">AVERAGE(O2:O17)</f>
        <v>-0.29114374999999937</v>
      </c>
      <c r="P87" s="2">
        <f t="shared" si="8"/>
        <v>-5.8312499999998213E-2</v>
      </c>
      <c r="Q87" s="2">
        <f t="shared" si="8"/>
        <v>-6.2568749999999618E-2</v>
      </c>
    </row>
    <row r="88" spans="1:17" x14ac:dyDescent="0.3">
      <c r="L88" t="s">
        <v>32</v>
      </c>
      <c r="N88" s="2">
        <f>AVERAGE(N18:N37)</f>
        <v>-7.5479987531778079</v>
      </c>
      <c r="O88" s="2">
        <f t="shared" ref="O88:Q88" si="9">AVERAGE(O18:O37)</f>
        <v>-0.23224999999999962</v>
      </c>
      <c r="P88" s="2">
        <f t="shared" si="9"/>
        <v>-3.853500000000025E-2</v>
      </c>
      <c r="Q88" s="2">
        <f t="shared" si="9"/>
        <v>-4.864500000000014E-2</v>
      </c>
    </row>
    <row r="89" spans="1:17" x14ac:dyDescent="0.3">
      <c r="L89" t="s">
        <v>33</v>
      </c>
      <c r="N89" s="2">
        <f>AVERAGE(N38:N53)</f>
        <v>-6.1326769860740837</v>
      </c>
      <c r="O89" s="2">
        <f t="shared" ref="O89:Q89" si="10">AVERAGE(O38:O53)</f>
        <v>-0.49421249999999906</v>
      </c>
      <c r="P89" s="2">
        <f t="shared" si="10"/>
        <v>-0.13397499999999996</v>
      </c>
      <c r="Q89" s="2">
        <f t="shared" si="10"/>
        <v>-0.12738750000000021</v>
      </c>
    </row>
    <row r="90" spans="1:17" x14ac:dyDescent="0.3">
      <c r="L90" s="2" t="s">
        <v>34</v>
      </c>
      <c r="N90" s="2">
        <f>AVERAGE(N54:N69)</f>
        <v>-7.9342552188207831</v>
      </c>
      <c r="O90" s="2">
        <f t="shared" si="8"/>
        <v>-0.27076874999999889</v>
      </c>
      <c r="P90" s="2">
        <f t="shared" si="8"/>
        <v>-3.8906249999998366E-2</v>
      </c>
      <c r="Q90" s="2">
        <f t="shared" si="8"/>
        <v>-5.2962499999999579E-2</v>
      </c>
    </row>
    <row r="91" spans="1:17" x14ac:dyDescent="0.3">
      <c r="L91" s="2" t="s">
        <v>30</v>
      </c>
      <c r="M91" s="2"/>
      <c r="N91" s="2">
        <f>AVERAGE(N2:N69)</f>
        <v>-6.8541941025417623</v>
      </c>
      <c r="O91" s="2">
        <f t="shared" ref="O91:Q91" si="11">AVERAGE(O2:O69)</f>
        <v>-0.40266323529411707</v>
      </c>
      <c r="P91" s="2">
        <f t="shared" si="11"/>
        <v>-8.3610294117646505E-2</v>
      </c>
      <c r="Q91" s="2">
        <f t="shared" si="11"/>
        <v>-8.9098529411764424E-2</v>
      </c>
    </row>
    <row r="92" spans="1:17" x14ac:dyDescent="0.3">
      <c r="L92" t="s">
        <v>31</v>
      </c>
      <c r="N92" s="2">
        <f>AVERAGE(N70:N85)</f>
        <v>-5.9016928455166804</v>
      </c>
      <c r="O92" s="2">
        <f t="shared" ref="O92:Q92" si="12">AVERAGE(O70:O85)</f>
        <v>-1.1492562500000001</v>
      </c>
      <c r="P92" s="2">
        <f t="shared" si="12"/>
        <v>-0.43125000000000036</v>
      </c>
      <c r="Q92" s="2">
        <f t="shared" si="12"/>
        <v>-0.54604374999999994</v>
      </c>
    </row>
    <row r="93" spans="1:17" x14ac:dyDescent="0.3">
      <c r="N93" s="1"/>
      <c r="O93" s="1"/>
      <c r="P93" s="1"/>
      <c r="Q93" s="1"/>
    </row>
    <row r="94" spans="1:17" x14ac:dyDescent="0.3">
      <c r="D94" t="s">
        <v>0</v>
      </c>
      <c r="I94" t="s">
        <v>35</v>
      </c>
      <c r="K94" t="s">
        <v>1</v>
      </c>
      <c r="L94" t="s">
        <v>36</v>
      </c>
    </row>
    <row r="95" spans="1:17" x14ac:dyDescent="0.3">
      <c r="A95" s="4" t="s">
        <v>24</v>
      </c>
      <c r="B95" t="s">
        <v>4</v>
      </c>
      <c r="C95">
        <v>22</v>
      </c>
      <c r="D95" s="2">
        <v>12869.454400000001</v>
      </c>
      <c r="E95" s="2">
        <v>41.8977</v>
      </c>
      <c r="F95" s="2">
        <v>41.679299999999998</v>
      </c>
      <c r="G95" s="2">
        <v>44.417099999999998</v>
      </c>
      <c r="H95" s="2"/>
      <c r="I95" s="2">
        <v>11601.175999999999</v>
      </c>
      <c r="J95" s="2">
        <v>41.454700000000003</v>
      </c>
      <c r="K95" s="2">
        <v>41.48</v>
      </c>
      <c r="L95" s="2">
        <v>44.259300000000003</v>
      </c>
      <c r="M95" s="2"/>
      <c r="N95" s="2">
        <f>(I95-D95)/D95*100</f>
        <v>-9.8549508050628862</v>
      </c>
      <c r="O95" s="2">
        <f>J95-E95</f>
        <v>-0.44299999999999784</v>
      </c>
      <c r="P95" s="2">
        <f t="shared" ref="P95:P158" si="13">K95-F95</f>
        <v>-0.19930000000000092</v>
      </c>
      <c r="Q95" s="2">
        <f t="shared" ref="Q95:Q158" si="14">L95-G95</f>
        <v>-0.15779999999999461</v>
      </c>
    </row>
    <row r="96" spans="1:17" x14ac:dyDescent="0.3">
      <c r="A96" s="4"/>
      <c r="B96" t="s">
        <v>3</v>
      </c>
      <c r="C96">
        <v>27</v>
      </c>
      <c r="D96" s="2">
        <v>5236.2816000000003</v>
      </c>
      <c r="E96" s="2">
        <v>39.375399999999999</v>
      </c>
      <c r="F96" s="2">
        <v>39.985500000000002</v>
      </c>
      <c r="G96" s="2">
        <v>42.470700000000001</v>
      </c>
      <c r="H96" s="2"/>
      <c r="I96" s="2">
        <v>4938.6063999999997</v>
      </c>
      <c r="J96" s="2">
        <v>39.108699999999999</v>
      </c>
      <c r="K96" s="2">
        <v>39.884599999999999</v>
      </c>
      <c r="L96" s="2">
        <v>42.379100000000001</v>
      </c>
      <c r="M96" s="2"/>
      <c r="N96" s="2">
        <f t="shared" ref="N96:N159" si="15">(I96-D96)/D96*100</f>
        <v>-5.6848585072277347</v>
      </c>
      <c r="O96" s="2">
        <f t="shared" ref="O96:O159" si="16">J96-E96</f>
        <v>-0.26670000000000016</v>
      </c>
      <c r="P96" s="2">
        <f t="shared" si="13"/>
        <v>-0.10090000000000288</v>
      </c>
      <c r="Q96" s="2">
        <f t="shared" si="14"/>
        <v>-9.1599999999999682E-2</v>
      </c>
    </row>
    <row r="97" spans="1:17" x14ac:dyDescent="0.3">
      <c r="A97" s="4"/>
      <c r="B97" t="s">
        <v>3</v>
      </c>
      <c r="C97">
        <v>32</v>
      </c>
      <c r="D97" s="2">
        <v>2528.0895999999998</v>
      </c>
      <c r="E97" s="2">
        <v>36.79</v>
      </c>
      <c r="F97" s="2">
        <v>38.714199999999998</v>
      </c>
      <c r="G97" s="2">
        <v>40.950499999999998</v>
      </c>
      <c r="H97" s="2"/>
      <c r="I97" s="2">
        <v>2443.192</v>
      </c>
      <c r="J97" s="2">
        <v>36.616500000000002</v>
      </c>
      <c r="K97" s="2">
        <v>38.654000000000003</v>
      </c>
      <c r="L97" s="2">
        <v>40.888800000000003</v>
      </c>
      <c r="M97" s="2"/>
      <c r="N97" s="2">
        <f t="shared" si="15"/>
        <v>-3.3581721154186859</v>
      </c>
      <c r="O97" s="2">
        <f t="shared" si="16"/>
        <v>-0.1734999999999971</v>
      </c>
      <c r="P97" s="2">
        <f t="shared" si="13"/>
        <v>-6.0199999999994702E-2</v>
      </c>
      <c r="Q97" s="2">
        <f t="shared" si="14"/>
        <v>-6.1699999999994759E-2</v>
      </c>
    </row>
    <row r="98" spans="1:17" x14ac:dyDescent="0.3">
      <c r="A98" s="4"/>
      <c r="B98" t="s">
        <v>3</v>
      </c>
      <c r="C98">
        <v>37</v>
      </c>
      <c r="D98" s="2">
        <v>1316.6143999999999</v>
      </c>
      <c r="E98" s="2">
        <v>34.102899999999998</v>
      </c>
      <c r="F98" s="2">
        <v>37.734099999999998</v>
      </c>
      <c r="G98" s="2">
        <v>39.857700000000001</v>
      </c>
      <c r="H98" s="2"/>
      <c r="I98" s="2">
        <v>1285.1392000000001</v>
      </c>
      <c r="J98" s="2">
        <v>33.992800000000003</v>
      </c>
      <c r="K98" s="2">
        <v>37.683799999999998</v>
      </c>
      <c r="L98" s="2">
        <v>39.820300000000003</v>
      </c>
      <c r="M98" s="2"/>
      <c r="N98" s="2">
        <f t="shared" si="15"/>
        <v>-2.3906164173808109</v>
      </c>
      <c r="O98" s="2">
        <f t="shared" si="16"/>
        <v>-0.11009999999999565</v>
      </c>
      <c r="P98" s="2">
        <f t="shared" si="13"/>
        <v>-5.0300000000000011E-2</v>
      </c>
      <c r="Q98" s="2">
        <f t="shared" si="14"/>
        <v>-3.7399999999998101E-2</v>
      </c>
    </row>
    <row r="99" spans="1:17" x14ac:dyDescent="0.3">
      <c r="A99" s="4"/>
      <c r="B99" t="s">
        <v>5</v>
      </c>
      <c r="C99">
        <v>22</v>
      </c>
      <c r="D99" s="2">
        <v>32723.763200000001</v>
      </c>
      <c r="E99" s="2">
        <v>40.494500000000002</v>
      </c>
      <c r="F99" s="2">
        <v>45.257899999999999</v>
      </c>
      <c r="G99" s="2">
        <v>44.89</v>
      </c>
      <c r="H99" s="2"/>
      <c r="I99" s="2">
        <v>30850.4928</v>
      </c>
      <c r="J99" s="2">
        <v>40.0398</v>
      </c>
      <c r="K99" s="2">
        <v>45.186</v>
      </c>
      <c r="L99" s="2">
        <v>44.828600000000002</v>
      </c>
      <c r="M99" s="2"/>
      <c r="N99" s="2">
        <f t="shared" si="15"/>
        <v>-5.7244956472487898</v>
      </c>
      <c r="O99" s="2">
        <f t="shared" si="16"/>
        <v>-0.45470000000000255</v>
      </c>
      <c r="P99" s="2">
        <f t="shared" si="13"/>
        <v>-7.1899999999999409E-2</v>
      </c>
      <c r="Q99" s="2">
        <f t="shared" si="14"/>
        <v>-6.1399999999999011E-2</v>
      </c>
    </row>
    <row r="100" spans="1:17" x14ac:dyDescent="0.3">
      <c r="A100" s="4"/>
      <c r="B100" t="s">
        <v>5</v>
      </c>
      <c r="C100">
        <v>27</v>
      </c>
      <c r="D100" s="2">
        <v>15745.5232</v>
      </c>
      <c r="E100" s="2">
        <v>37.512</v>
      </c>
      <c r="F100" s="2">
        <v>43.331099999999999</v>
      </c>
      <c r="G100" s="2">
        <v>43.524299999999997</v>
      </c>
      <c r="H100" s="2"/>
      <c r="I100" s="2">
        <v>15276.3184</v>
      </c>
      <c r="J100" s="2">
        <v>37.265900000000002</v>
      </c>
      <c r="K100" s="2">
        <v>43.306100000000001</v>
      </c>
      <c r="L100" s="2">
        <v>43.489899999999999</v>
      </c>
      <c r="M100" s="2"/>
      <c r="N100" s="2">
        <f t="shared" si="15"/>
        <v>-2.9799251129362254</v>
      </c>
      <c r="O100" s="2">
        <f t="shared" si="16"/>
        <v>-0.24609999999999843</v>
      </c>
      <c r="P100" s="2">
        <f t="shared" si="13"/>
        <v>-2.4999999999998579E-2</v>
      </c>
      <c r="Q100" s="2">
        <f t="shared" si="14"/>
        <v>-3.4399999999997988E-2</v>
      </c>
    </row>
    <row r="101" spans="1:17" x14ac:dyDescent="0.3">
      <c r="A101" s="4"/>
      <c r="B101" t="s">
        <v>5</v>
      </c>
      <c r="C101">
        <v>32</v>
      </c>
      <c r="D101" s="2">
        <v>8252.1856000000007</v>
      </c>
      <c r="E101" s="2">
        <v>34.539000000000001</v>
      </c>
      <c r="F101" s="2">
        <v>41.713700000000003</v>
      </c>
      <c r="G101" s="2">
        <v>42.207999999999998</v>
      </c>
      <c r="H101" s="2"/>
      <c r="I101" s="2">
        <v>8149.1088</v>
      </c>
      <c r="J101" s="2">
        <v>34.402200000000001</v>
      </c>
      <c r="K101" s="2">
        <v>41.694600000000001</v>
      </c>
      <c r="L101" s="2">
        <v>42.201999999999998</v>
      </c>
      <c r="M101" s="2"/>
      <c r="N101" s="2">
        <f t="shared" si="15"/>
        <v>-1.2490848485036585</v>
      </c>
      <c r="O101" s="2">
        <f t="shared" si="16"/>
        <v>-0.13680000000000092</v>
      </c>
      <c r="P101" s="2">
        <f t="shared" si="13"/>
        <v>-1.9100000000001671E-2</v>
      </c>
      <c r="Q101" s="2">
        <f t="shared" si="14"/>
        <v>-6.0000000000002274E-3</v>
      </c>
    </row>
    <row r="102" spans="1:17" x14ac:dyDescent="0.3">
      <c r="A102" s="4"/>
      <c r="B102" t="s">
        <v>5</v>
      </c>
      <c r="C102">
        <v>37</v>
      </c>
      <c r="D102" s="2">
        <v>4616.9103999999998</v>
      </c>
      <c r="E102" s="2">
        <v>31.725300000000001</v>
      </c>
      <c r="F102" s="2">
        <v>40.415399999999998</v>
      </c>
      <c r="G102" s="2">
        <v>41.176900000000003</v>
      </c>
      <c r="H102" s="2"/>
      <c r="I102" s="2">
        <v>4587.2672000000002</v>
      </c>
      <c r="J102" s="2">
        <v>31.621200000000002</v>
      </c>
      <c r="K102" s="2">
        <v>40.411999999999999</v>
      </c>
      <c r="L102" s="2">
        <v>41.159500000000001</v>
      </c>
      <c r="M102" s="2"/>
      <c r="N102" s="2">
        <f t="shared" si="15"/>
        <v>-0.64205707782415544</v>
      </c>
      <c r="O102" s="2">
        <f t="shared" si="16"/>
        <v>-0.10409999999999897</v>
      </c>
      <c r="P102" s="2">
        <f t="shared" si="13"/>
        <v>-3.3999999999991815E-3</v>
      </c>
      <c r="Q102" s="2">
        <f t="shared" si="14"/>
        <v>-1.740000000000208E-2</v>
      </c>
    </row>
    <row r="103" spans="1:17" x14ac:dyDescent="0.3">
      <c r="A103" s="4"/>
      <c r="B103" t="s">
        <v>6</v>
      </c>
      <c r="C103">
        <v>22</v>
      </c>
      <c r="D103" s="2">
        <v>217914.72320000001</v>
      </c>
      <c r="E103" s="2">
        <v>39.811100000000003</v>
      </c>
      <c r="F103" s="2">
        <v>39.8187</v>
      </c>
      <c r="G103" s="2">
        <v>38.129800000000003</v>
      </c>
      <c r="H103" s="2"/>
      <c r="I103" s="2">
        <v>200631.81599999999</v>
      </c>
      <c r="J103" s="2">
        <v>38.691200000000002</v>
      </c>
      <c r="K103" s="2">
        <v>39.851700000000001</v>
      </c>
      <c r="L103" s="2">
        <v>38.019100000000002</v>
      </c>
      <c r="M103" s="2"/>
      <c r="N103" s="2">
        <f t="shared" ref="N103:N104" si="17">(I103-D103)/D103*100</f>
        <v>-7.9310415313874563</v>
      </c>
      <c r="O103" s="2">
        <f t="shared" ref="O103:O104" si="18">J103-E103</f>
        <v>-1.1199000000000012</v>
      </c>
      <c r="P103" s="2">
        <f t="shared" ref="P103:P104" si="19">K103-F103</f>
        <v>3.3000000000001251E-2</v>
      </c>
      <c r="Q103" s="2">
        <f t="shared" ref="Q103:Q104" si="20">L103-G103</f>
        <v>-0.11070000000000135</v>
      </c>
    </row>
    <row r="104" spans="1:17" x14ac:dyDescent="0.3">
      <c r="A104" s="4"/>
      <c r="B104" t="s">
        <v>6</v>
      </c>
      <c r="C104">
        <v>27</v>
      </c>
      <c r="D104" s="2">
        <v>106689.4896</v>
      </c>
      <c r="E104" s="2">
        <v>34.369799999999998</v>
      </c>
      <c r="F104" s="2">
        <v>38.404800000000002</v>
      </c>
      <c r="G104" s="2">
        <v>36.735399999999998</v>
      </c>
      <c r="H104" s="2"/>
      <c r="I104" s="2">
        <v>98031.039999999994</v>
      </c>
      <c r="J104" s="2">
        <v>33.804499999999997</v>
      </c>
      <c r="K104" s="2">
        <v>38.503500000000003</v>
      </c>
      <c r="L104" s="2">
        <v>36.710099999999997</v>
      </c>
      <c r="M104" s="2"/>
      <c r="N104" s="2">
        <f t="shared" si="17"/>
        <v>-8.1155600541930113</v>
      </c>
      <c r="O104" s="2">
        <f t="shared" si="18"/>
        <v>-0.56530000000000058</v>
      </c>
      <c r="P104" s="2">
        <f t="shared" si="19"/>
        <v>9.8700000000000898E-2</v>
      </c>
      <c r="Q104" s="2">
        <f t="shared" si="20"/>
        <v>-2.5300000000001432E-2</v>
      </c>
    </row>
    <row r="105" spans="1:17" x14ac:dyDescent="0.3">
      <c r="A105" s="4"/>
      <c r="B105" t="s">
        <v>6</v>
      </c>
      <c r="C105">
        <v>32</v>
      </c>
      <c r="D105" s="2">
        <v>29641.7408</v>
      </c>
      <c r="E105" s="2">
        <v>29.7683</v>
      </c>
      <c r="F105" s="2">
        <v>37.393599999999999</v>
      </c>
      <c r="G105" s="2">
        <v>35.693100000000001</v>
      </c>
      <c r="H105" s="2"/>
      <c r="I105" s="2">
        <v>27389.401600000001</v>
      </c>
      <c r="J105" s="2">
        <v>29.476099999999999</v>
      </c>
      <c r="K105" s="2">
        <v>37.578499999999998</v>
      </c>
      <c r="L105" s="2">
        <v>35.758600000000001</v>
      </c>
      <c r="M105" s="2"/>
      <c r="N105" s="2">
        <f t="shared" si="15"/>
        <v>-7.5985388820348856</v>
      </c>
      <c r="O105" s="2">
        <f t="shared" si="16"/>
        <v>-0.29220000000000113</v>
      </c>
      <c r="P105" s="2">
        <f t="shared" si="13"/>
        <v>0.18489999999999895</v>
      </c>
      <c r="Q105" s="2">
        <f t="shared" si="14"/>
        <v>6.5500000000000114E-2</v>
      </c>
    </row>
    <row r="106" spans="1:17" x14ac:dyDescent="0.3">
      <c r="A106" s="4"/>
      <c r="B106" t="s">
        <v>6</v>
      </c>
      <c r="C106">
        <v>37</v>
      </c>
      <c r="D106" s="2">
        <v>7168.0096000000003</v>
      </c>
      <c r="E106" s="2">
        <v>28.07</v>
      </c>
      <c r="F106" s="2">
        <v>36.594299999999997</v>
      </c>
      <c r="G106" s="2">
        <v>34.831200000000003</v>
      </c>
      <c r="H106" s="2"/>
      <c r="I106" s="2">
        <v>6402.4528</v>
      </c>
      <c r="J106" s="2">
        <v>27.9298</v>
      </c>
      <c r="K106" s="2">
        <v>36.705300000000001</v>
      </c>
      <c r="L106" s="2">
        <v>34.903500000000001</v>
      </c>
      <c r="M106" s="2"/>
      <c r="N106" s="2">
        <f t="shared" si="15"/>
        <v>-10.680186589035822</v>
      </c>
      <c r="O106" s="2">
        <f t="shared" si="16"/>
        <v>-0.1402000000000001</v>
      </c>
      <c r="P106" s="2">
        <f t="shared" si="13"/>
        <v>0.11100000000000421</v>
      </c>
      <c r="Q106" s="2">
        <f t="shared" si="14"/>
        <v>7.2299999999998477E-2</v>
      </c>
    </row>
    <row r="107" spans="1:17" x14ac:dyDescent="0.3">
      <c r="A107" s="4"/>
      <c r="B107" t="s">
        <v>7</v>
      </c>
      <c r="C107">
        <v>22</v>
      </c>
      <c r="D107" s="2">
        <v>23421.968000000001</v>
      </c>
      <c r="E107" s="2">
        <v>41.672199999999997</v>
      </c>
      <c r="F107" s="2">
        <v>46.926000000000002</v>
      </c>
      <c r="G107" s="2">
        <v>46.538800000000002</v>
      </c>
      <c r="H107" s="2"/>
      <c r="I107" s="2">
        <v>21140.137599999998</v>
      </c>
      <c r="J107" s="2">
        <v>41.4559</v>
      </c>
      <c r="K107" s="2">
        <v>46.885399999999997</v>
      </c>
      <c r="L107" s="2">
        <v>46.497399999999999</v>
      </c>
      <c r="M107" s="2"/>
      <c r="N107" s="2">
        <f t="shared" si="15"/>
        <v>-9.7422658932844683</v>
      </c>
      <c r="O107" s="2">
        <f t="shared" si="16"/>
        <v>-0.21629999999999683</v>
      </c>
      <c r="P107" s="2">
        <f t="shared" si="13"/>
        <v>-4.0600000000004854E-2</v>
      </c>
      <c r="Q107" s="2">
        <f t="shared" si="14"/>
        <v>-4.140000000000299E-2</v>
      </c>
    </row>
    <row r="108" spans="1:17" x14ac:dyDescent="0.3">
      <c r="A108" s="4"/>
      <c r="B108" t="s">
        <v>7</v>
      </c>
      <c r="C108">
        <v>27</v>
      </c>
      <c r="D108" s="2">
        <v>5919.424</v>
      </c>
      <c r="E108" s="2">
        <v>40.240900000000003</v>
      </c>
      <c r="F108" s="2">
        <v>46.1404</v>
      </c>
      <c r="G108" s="2">
        <v>45.962899999999998</v>
      </c>
      <c r="H108" s="2"/>
      <c r="I108" s="2">
        <v>5483.8352000000004</v>
      </c>
      <c r="J108" s="2">
        <v>40.115900000000003</v>
      </c>
      <c r="K108" s="2">
        <v>46.1267</v>
      </c>
      <c r="L108" s="2">
        <v>45.939599999999999</v>
      </c>
      <c r="M108" s="2"/>
      <c r="N108" s="2">
        <f t="shared" si="15"/>
        <v>-7.358634894205915</v>
      </c>
      <c r="O108" s="2">
        <f t="shared" si="16"/>
        <v>-0.125</v>
      </c>
      <c r="P108" s="2">
        <f t="shared" si="13"/>
        <v>-1.3700000000000045E-2</v>
      </c>
      <c r="Q108" s="2">
        <f t="shared" si="14"/>
        <v>-2.3299999999998988E-2</v>
      </c>
    </row>
    <row r="109" spans="1:17" x14ac:dyDescent="0.3">
      <c r="A109" s="4"/>
      <c r="B109" t="s">
        <v>7</v>
      </c>
      <c r="C109">
        <v>32</v>
      </c>
      <c r="D109" s="2">
        <v>2468.6943999999999</v>
      </c>
      <c r="E109" s="2">
        <v>38.932299999999998</v>
      </c>
      <c r="F109" s="2">
        <v>45.521299999999997</v>
      </c>
      <c r="G109" s="2">
        <v>45.5</v>
      </c>
      <c r="H109" s="2"/>
      <c r="I109" s="2">
        <v>2354.1343999999999</v>
      </c>
      <c r="J109" s="2">
        <v>38.805100000000003</v>
      </c>
      <c r="K109" s="2">
        <v>45.507899999999999</v>
      </c>
      <c r="L109" s="2">
        <v>45.479300000000002</v>
      </c>
      <c r="M109" s="2"/>
      <c r="N109" s="2">
        <f t="shared" si="15"/>
        <v>-4.6405095746156331</v>
      </c>
      <c r="O109" s="2">
        <f t="shared" si="16"/>
        <v>-0.12719999999999487</v>
      </c>
      <c r="P109" s="2">
        <f t="shared" si="13"/>
        <v>-1.3399999999997192E-2</v>
      </c>
      <c r="Q109" s="2">
        <f t="shared" si="14"/>
        <v>-2.0699999999997942E-2</v>
      </c>
    </row>
    <row r="110" spans="1:17" x14ac:dyDescent="0.3">
      <c r="A110" s="4"/>
      <c r="B110" t="s">
        <v>7</v>
      </c>
      <c r="C110">
        <v>37</v>
      </c>
      <c r="D110" s="2">
        <v>1195.5712000000001</v>
      </c>
      <c r="E110" s="2">
        <v>37.189599999999999</v>
      </c>
      <c r="F110" s="2">
        <v>45.049300000000002</v>
      </c>
      <c r="G110" s="2">
        <v>45.188200000000002</v>
      </c>
      <c r="H110" s="2"/>
      <c r="I110" s="2">
        <v>1172.76</v>
      </c>
      <c r="J110" s="2">
        <v>37.122300000000003</v>
      </c>
      <c r="K110" s="2">
        <v>45.034399999999998</v>
      </c>
      <c r="L110" s="2">
        <v>45.143099999999997</v>
      </c>
      <c r="M110" s="2"/>
      <c r="N110" s="2">
        <f t="shared" si="15"/>
        <v>-1.9079750331891649</v>
      </c>
      <c r="O110" s="2">
        <f t="shared" si="16"/>
        <v>-6.7299999999995919E-2</v>
      </c>
      <c r="P110" s="2">
        <f t="shared" si="13"/>
        <v>-1.4900000000004354E-2</v>
      </c>
      <c r="Q110" s="2">
        <f t="shared" si="14"/>
        <v>-4.5100000000005025E-2</v>
      </c>
    </row>
    <row r="111" spans="1:17" x14ac:dyDescent="0.3">
      <c r="A111" s="4" t="s">
        <v>26</v>
      </c>
      <c r="B111" t="s">
        <v>8</v>
      </c>
      <c r="C111">
        <v>22</v>
      </c>
      <c r="D111" s="2">
        <v>4718.5447999999997</v>
      </c>
      <c r="E111" s="2">
        <v>41.870100000000001</v>
      </c>
      <c r="F111" s="2">
        <v>43.738999999999997</v>
      </c>
      <c r="G111" s="2">
        <v>45.607999999999997</v>
      </c>
      <c r="H111" s="2"/>
      <c r="I111" s="2">
        <v>4453.5295999999998</v>
      </c>
      <c r="J111" s="2">
        <v>41.6464</v>
      </c>
      <c r="K111" s="2">
        <v>43.723700000000001</v>
      </c>
      <c r="L111" s="2">
        <v>45.5304</v>
      </c>
      <c r="M111" s="2"/>
      <c r="N111" s="2">
        <f t="shared" si="15"/>
        <v>-5.616460396857943</v>
      </c>
      <c r="O111" s="2">
        <f t="shared" si="16"/>
        <v>-0.2237000000000009</v>
      </c>
      <c r="P111" s="2">
        <f t="shared" si="13"/>
        <v>-1.5299999999996317E-2</v>
      </c>
      <c r="Q111" s="2">
        <f t="shared" si="14"/>
        <v>-7.7599999999996783E-2</v>
      </c>
    </row>
    <row r="112" spans="1:17" x14ac:dyDescent="0.3">
      <c r="A112" s="4"/>
      <c r="B112" t="s">
        <v>8</v>
      </c>
      <c r="C112">
        <v>27</v>
      </c>
      <c r="D112" s="2">
        <v>2184.1496000000002</v>
      </c>
      <c r="E112" s="2">
        <v>39.985799999999998</v>
      </c>
      <c r="F112" s="2">
        <v>42.388199999999998</v>
      </c>
      <c r="G112" s="2">
        <v>43.636299999999999</v>
      </c>
      <c r="H112" s="2"/>
      <c r="I112" s="2">
        <v>2109.2175999999999</v>
      </c>
      <c r="J112" s="2">
        <v>39.802799999999998</v>
      </c>
      <c r="K112" s="2">
        <v>42.388800000000003</v>
      </c>
      <c r="L112" s="2">
        <v>43.598799999999997</v>
      </c>
      <c r="M112" s="2"/>
      <c r="N112" s="2">
        <f t="shared" si="15"/>
        <v>-3.4307173830950153</v>
      </c>
      <c r="O112" s="2">
        <f t="shared" si="16"/>
        <v>-0.18299999999999983</v>
      </c>
      <c r="P112" s="2">
        <f t="shared" si="13"/>
        <v>6.0000000000570708E-4</v>
      </c>
      <c r="Q112" s="2">
        <f t="shared" si="14"/>
        <v>-3.7500000000001421E-2</v>
      </c>
    </row>
    <row r="113" spans="1:17" x14ac:dyDescent="0.3">
      <c r="A113" s="4"/>
      <c r="B113" t="s">
        <v>8</v>
      </c>
      <c r="C113">
        <v>32</v>
      </c>
      <c r="D113" s="2">
        <v>1071.1424</v>
      </c>
      <c r="E113" s="2">
        <v>37.620399999999997</v>
      </c>
      <c r="F113" s="2">
        <v>41.254199999999997</v>
      </c>
      <c r="G113" s="2">
        <v>42.270400000000002</v>
      </c>
      <c r="H113" s="2"/>
      <c r="I113" s="2">
        <v>1048.2752</v>
      </c>
      <c r="J113" s="2">
        <v>37.486800000000002</v>
      </c>
      <c r="K113" s="2">
        <v>41.258800000000001</v>
      </c>
      <c r="L113" s="2">
        <v>42.267800000000001</v>
      </c>
      <c r="M113" s="2"/>
      <c r="N113" s="2">
        <f t="shared" si="15"/>
        <v>-2.1348422021198967</v>
      </c>
      <c r="O113" s="2">
        <f t="shared" si="16"/>
        <v>-0.13359999999999417</v>
      </c>
      <c r="P113" s="2">
        <f t="shared" si="13"/>
        <v>4.6000000000034902E-3</v>
      </c>
      <c r="Q113" s="2">
        <f t="shared" si="14"/>
        <v>-2.6000000000010459E-3</v>
      </c>
    </row>
    <row r="114" spans="1:17" x14ac:dyDescent="0.3">
      <c r="A114" s="4"/>
      <c r="B114" t="s">
        <v>8</v>
      </c>
      <c r="C114">
        <v>37</v>
      </c>
      <c r="D114" s="2">
        <v>542.86159999999995</v>
      </c>
      <c r="E114" s="2">
        <v>35.185899999999997</v>
      </c>
      <c r="F114" s="2">
        <v>40.423900000000003</v>
      </c>
      <c r="G114" s="2">
        <v>41.415399999999998</v>
      </c>
      <c r="H114" s="2"/>
      <c r="I114" s="2">
        <v>536.30319999999995</v>
      </c>
      <c r="J114" s="2">
        <v>35.091999999999999</v>
      </c>
      <c r="K114" s="2">
        <v>40.427799999999998</v>
      </c>
      <c r="L114" s="2">
        <v>41.408700000000003</v>
      </c>
      <c r="M114" s="2"/>
      <c r="N114" s="2">
        <f t="shared" si="15"/>
        <v>-1.2081163965180088</v>
      </c>
      <c r="O114" s="2">
        <f t="shared" si="16"/>
        <v>-9.3899999999997874E-2</v>
      </c>
      <c r="P114" s="2">
        <f t="shared" si="13"/>
        <v>3.8999999999944635E-3</v>
      </c>
      <c r="Q114" s="2">
        <f t="shared" si="14"/>
        <v>-6.6999999999950433E-3</v>
      </c>
    </row>
    <row r="115" spans="1:17" x14ac:dyDescent="0.3">
      <c r="A115" s="4"/>
      <c r="B115" t="s">
        <v>9</v>
      </c>
      <c r="C115">
        <v>22</v>
      </c>
      <c r="D115" s="2">
        <v>7570.6647999999996</v>
      </c>
      <c r="E115" s="2">
        <v>40.238300000000002</v>
      </c>
      <c r="F115" s="2">
        <v>42.646700000000003</v>
      </c>
      <c r="G115" s="2">
        <v>44.0886</v>
      </c>
      <c r="H115" s="2"/>
      <c r="I115" s="2">
        <v>6966.5183999999999</v>
      </c>
      <c r="J115" s="2">
        <v>39.807899999999997</v>
      </c>
      <c r="K115" s="2">
        <v>42.522799999999997</v>
      </c>
      <c r="L115" s="2">
        <v>43.8399</v>
      </c>
      <c r="M115" s="2"/>
      <c r="N115" s="2">
        <f t="shared" si="15"/>
        <v>-7.9800970715279806</v>
      </c>
      <c r="O115" s="2">
        <f t="shared" si="16"/>
        <v>-0.43040000000000589</v>
      </c>
      <c r="P115" s="2">
        <f t="shared" si="13"/>
        <v>-0.12390000000000612</v>
      </c>
      <c r="Q115" s="2">
        <f t="shared" si="14"/>
        <v>-0.24869999999999948</v>
      </c>
    </row>
    <row r="116" spans="1:17" x14ac:dyDescent="0.3">
      <c r="A116" s="4"/>
      <c r="B116" t="s">
        <v>9</v>
      </c>
      <c r="C116">
        <v>27</v>
      </c>
      <c r="D116" s="2">
        <v>3310.0567999999998</v>
      </c>
      <c r="E116" s="2">
        <v>37.698</v>
      </c>
      <c r="F116" s="2">
        <v>40.844099999999997</v>
      </c>
      <c r="G116" s="2">
        <v>41.678899999999999</v>
      </c>
      <c r="H116" s="2"/>
      <c r="I116" s="2">
        <v>3145.7512000000002</v>
      </c>
      <c r="J116" s="2">
        <v>37.409100000000002</v>
      </c>
      <c r="K116" s="2">
        <v>40.792499999999997</v>
      </c>
      <c r="L116" s="2">
        <v>41.569899999999997</v>
      </c>
      <c r="M116" s="2"/>
      <c r="N116" s="2">
        <f t="shared" si="15"/>
        <v>-4.9638302279284057</v>
      </c>
      <c r="O116" s="2">
        <f t="shared" si="16"/>
        <v>-0.28889999999999816</v>
      </c>
      <c r="P116" s="2">
        <f t="shared" si="13"/>
        <v>-5.1600000000000534E-2</v>
      </c>
      <c r="Q116" s="2">
        <f t="shared" si="14"/>
        <v>-0.10900000000000176</v>
      </c>
    </row>
    <row r="117" spans="1:17" x14ac:dyDescent="0.3">
      <c r="A117" s="4"/>
      <c r="B117" t="s">
        <v>9</v>
      </c>
      <c r="C117">
        <v>32</v>
      </c>
      <c r="D117" s="2">
        <v>1532.316</v>
      </c>
      <c r="E117" s="2">
        <v>35.061199999999999</v>
      </c>
      <c r="F117" s="2">
        <v>39.347799999999999</v>
      </c>
      <c r="G117" s="2">
        <v>40.071100000000001</v>
      </c>
      <c r="H117" s="2"/>
      <c r="I117" s="2">
        <v>1484.6912</v>
      </c>
      <c r="J117" s="2">
        <v>34.889899999999997</v>
      </c>
      <c r="K117" s="2">
        <v>39.337899999999998</v>
      </c>
      <c r="L117" s="2">
        <v>40.0304</v>
      </c>
      <c r="M117" s="2"/>
      <c r="N117" s="2">
        <f t="shared" si="15"/>
        <v>-3.1080273259562681</v>
      </c>
      <c r="O117" s="2">
        <f t="shared" si="16"/>
        <v>-0.17130000000000223</v>
      </c>
      <c r="P117" s="2">
        <f t="shared" si="13"/>
        <v>-9.9000000000017963E-3</v>
      </c>
      <c r="Q117" s="2">
        <f t="shared" si="14"/>
        <v>-4.0700000000001069E-2</v>
      </c>
    </row>
    <row r="118" spans="1:17" x14ac:dyDescent="0.3">
      <c r="A118" s="4"/>
      <c r="B118" t="s">
        <v>9</v>
      </c>
      <c r="C118">
        <v>37</v>
      </c>
      <c r="D118" s="2">
        <v>717.73680000000002</v>
      </c>
      <c r="E118" s="2">
        <v>32.527900000000002</v>
      </c>
      <c r="F118" s="2">
        <v>38.215299999999999</v>
      </c>
      <c r="G118" s="2">
        <v>39.194600000000001</v>
      </c>
      <c r="H118" s="2"/>
      <c r="I118" s="2">
        <v>703.12559999999996</v>
      </c>
      <c r="J118" s="2">
        <v>32.435200000000002</v>
      </c>
      <c r="K118" s="2">
        <v>38.214199999999998</v>
      </c>
      <c r="L118" s="2">
        <v>39.171500000000002</v>
      </c>
      <c r="M118" s="2"/>
      <c r="N118" s="2">
        <f t="shared" si="15"/>
        <v>-2.0357323185881024</v>
      </c>
      <c r="O118" s="2">
        <f t="shared" si="16"/>
        <v>-9.2700000000000671E-2</v>
      </c>
      <c r="P118" s="2">
        <f t="shared" si="13"/>
        <v>-1.1000000000009891E-3</v>
      </c>
      <c r="Q118" s="2">
        <f t="shared" si="14"/>
        <v>-2.3099999999999454E-2</v>
      </c>
    </row>
    <row r="119" spans="1:17" x14ac:dyDescent="0.3">
      <c r="A119" s="4"/>
      <c r="B119" t="s">
        <v>10</v>
      </c>
      <c r="C119">
        <v>22</v>
      </c>
      <c r="D119" s="2">
        <v>18020.083999999999</v>
      </c>
      <c r="E119" s="2">
        <v>38.628599999999999</v>
      </c>
      <c r="F119" s="2">
        <v>40.191400000000002</v>
      </c>
      <c r="G119" s="2">
        <v>43.8279</v>
      </c>
      <c r="H119" s="2"/>
      <c r="I119" s="2">
        <v>14479.908799999999</v>
      </c>
      <c r="J119" s="2">
        <v>38.276800000000001</v>
      </c>
      <c r="K119" s="2">
        <v>40.087400000000002</v>
      </c>
      <c r="L119" s="2">
        <v>43.731299999999997</v>
      </c>
      <c r="M119" s="2"/>
      <c r="N119" s="3">
        <f t="shared" si="15"/>
        <v>-19.645719742482886</v>
      </c>
      <c r="O119" s="3">
        <f t="shared" si="16"/>
        <v>-0.35179999999999723</v>
      </c>
      <c r="P119" s="3">
        <f t="shared" si="13"/>
        <v>-0.1039999999999992</v>
      </c>
      <c r="Q119" s="3">
        <f t="shared" si="14"/>
        <v>-9.660000000000224E-2</v>
      </c>
    </row>
    <row r="120" spans="1:17" x14ac:dyDescent="0.3">
      <c r="A120" s="4"/>
      <c r="B120" t="s">
        <v>10</v>
      </c>
      <c r="C120">
        <v>27</v>
      </c>
      <c r="D120" s="2">
        <v>5736.5375999999997</v>
      </c>
      <c r="E120" s="2">
        <v>37.012599999999999</v>
      </c>
      <c r="F120" s="2">
        <v>39.243099999999998</v>
      </c>
      <c r="G120" s="2">
        <v>42.128</v>
      </c>
      <c r="H120" s="2"/>
      <c r="I120" s="2">
        <v>5380.1880000000001</v>
      </c>
      <c r="J120" s="2">
        <v>36.791800000000002</v>
      </c>
      <c r="K120" s="2">
        <v>39.208300000000001</v>
      </c>
      <c r="L120" s="2">
        <v>42.06</v>
      </c>
      <c r="M120" s="2"/>
      <c r="N120" s="2">
        <f t="shared" si="15"/>
        <v>-6.2119282544230092</v>
      </c>
      <c r="O120" s="2">
        <f t="shared" si="16"/>
        <v>-0.220799999999997</v>
      </c>
      <c r="P120" s="2">
        <f t="shared" si="13"/>
        <v>-3.4799999999997056E-2</v>
      </c>
      <c r="Q120" s="2">
        <f t="shared" si="14"/>
        <v>-6.799999999999784E-2</v>
      </c>
    </row>
    <row r="121" spans="1:17" x14ac:dyDescent="0.3">
      <c r="A121" s="4"/>
      <c r="B121" t="s">
        <v>10</v>
      </c>
      <c r="C121">
        <v>32</v>
      </c>
      <c r="D121" s="2">
        <v>2700.1143999999999</v>
      </c>
      <c r="E121" s="2">
        <v>35.103000000000002</v>
      </c>
      <c r="F121" s="2">
        <v>38.439399999999999</v>
      </c>
      <c r="G121" s="2">
        <v>40.593200000000003</v>
      </c>
      <c r="H121" s="2"/>
      <c r="I121" s="2">
        <v>2623.1608000000001</v>
      </c>
      <c r="J121" s="2">
        <v>34.948799999999999</v>
      </c>
      <c r="K121" s="2">
        <v>38.428800000000003</v>
      </c>
      <c r="L121" s="2">
        <v>40.561599999999999</v>
      </c>
      <c r="M121" s="2"/>
      <c r="N121" s="2">
        <f t="shared" si="15"/>
        <v>-2.8500125772448688</v>
      </c>
      <c r="O121" s="2">
        <f t="shared" si="16"/>
        <v>-0.154200000000003</v>
      </c>
      <c r="P121" s="2">
        <f t="shared" si="13"/>
        <v>-1.0599999999996612E-2</v>
      </c>
      <c r="Q121" s="2">
        <f t="shared" si="14"/>
        <v>-3.1600000000004513E-2</v>
      </c>
    </row>
    <row r="122" spans="1:17" x14ac:dyDescent="0.3">
      <c r="A122" s="4"/>
      <c r="B122" t="s">
        <v>10</v>
      </c>
      <c r="C122">
        <v>37</v>
      </c>
      <c r="D122" s="2">
        <v>1381.9416000000001</v>
      </c>
      <c r="E122" s="2">
        <v>32.918900000000001</v>
      </c>
      <c r="F122" s="2">
        <v>37.747999999999998</v>
      </c>
      <c r="G122" s="2">
        <v>39.449199999999998</v>
      </c>
      <c r="H122" s="2"/>
      <c r="I122" s="2">
        <v>1358.2511999999999</v>
      </c>
      <c r="J122" s="2">
        <v>32.811500000000002</v>
      </c>
      <c r="K122" s="2">
        <v>37.739800000000002</v>
      </c>
      <c r="L122" s="2">
        <v>39.442</v>
      </c>
      <c r="M122" s="2"/>
      <c r="N122" s="2">
        <f t="shared" si="15"/>
        <v>-1.7142837295005942</v>
      </c>
      <c r="O122" s="2">
        <f t="shared" si="16"/>
        <v>-0.10739999999999839</v>
      </c>
      <c r="P122" s="2">
        <f t="shared" si="13"/>
        <v>-8.1999999999951001E-3</v>
      </c>
      <c r="Q122" s="2">
        <f t="shared" si="14"/>
        <v>-7.1999999999974307E-3</v>
      </c>
    </row>
    <row r="123" spans="1:17" x14ac:dyDescent="0.3">
      <c r="A123" s="4"/>
      <c r="B123" t="s">
        <v>11</v>
      </c>
      <c r="C123">
        <v>22</v>
      </c>
      <c r="D123" s="2">
        <v>17182.546399999999</v>
      </c>
      <c r="E123" s="2">
        <v>39.340400000000002</v>
      </c>
      <c r="F123" s="2">
        <v>44.079099999999997</v>
      </c>
      <c r="G123" s="2">
        <v>45.450200000000002</v>
      </c>
      <c r="H123" s="2"/>
      <c r="I123" s="2">
        <v>14358.5928</v>
      </c>
      <c r="J123" s="2">
        <v>39.029600000000002</v>
      </c>
      <c r="K123" s="2">
        <v>44.014099999999999</v>
      </c>
      <c r="L123" s="2">
        <v>45.367600000000003</v>
      </c>
      <c r="M123" s="2"/>
      <c r="N123" s="3">
        <f t="shared" si="15"/>
        <v>-16.435012216815544</v>
      </c>
      <c r="O123" s="3">
        <f t="shared" si="16"/>
        <v>-0.31080000000000041</v>
      </c>
      <c r="P123" s="3">
        <f t="shared" si="13"/>
        <v>-6.4999999999997726E-2</v>
      </c>
      <c r="Q123" s="3">
        <f t="shared" si="14"/>
        <v>-8.2599999999999341E-2</v>
      </c>
    </row>
    <row r="124" spans="1:17" x14ac:dyDescent="0.3">
      <c r="A124" s="4"/>
      <c r="B124" t="s">
        <v>11</v>
      </c>
      <c r="C124">
        <v>27</v>
      </c>
      <c r="D124" s="2">
        <v>6069.6704</v>
      </c>
      <c r="E124" s="2">
        <v>37.679200000000002</v>
      </c>
      <c r="F124" s="2">
        <v>42.834600000000002</v>
      </c>
      <c r="G124" s="2">
        <v>43.465600000000002</v>
      </c>
      <c r="H124" s="2"/>
      <c r="I124" s="2">
        <v>5783.4224000000004</v>
      </c>
      <c r="J124" s="2">
        <v>37.521599999999999</v>
      </c>
      <c r="K124" s="2">
        <v>42.7256</v>
      </c>
      <c r="L124" s="2">
        <v>43.33</v>
      </c>
      <c r="M124" s="2"/>
      <c r="N124" s="2">
        <f t="shared" si="15"/>
        <v>-4.7160386171875093</v>
      </c>
      <c r="O124" s="2">
        <f t="shared" si="16"/>
        <v>-0.15760000000000218</v>
      </c>
      <c r="P124" s="2">
        <f t="shared" si="13"/>
        <v>-0.10900000000000176</v>
      </c>
      <c r="Q124" s="2">
        <f t="shared" si="14"/>
        <v>-0.13560000000000372</v>
      </c>
    </row>
    <row r="125" spans="1:17" x14ac:dyDescent="0.3">
      <c r="A125" s="4"/>
      <c r="B125" t="s">
        <v>11</v>
      </c>
      <c r="C125">
        <v>32</v>
      </c>
      <c r="D125" s="2">
        <v>2857.0695999999998</v>
      </c>
      <c r="E125" s="2">
        <v>35.830300000000001</v>
      </c>
      <c r="F125" s="2">
        <v>41.616599999999998</v>
      </c>
      <c r="G125" s="2">
        <v>41.632399999999997</v>
      </c>
      <c r="H125" s="2"/>
      <c r="I125" s="2">
        <v>2796.2568000000001</v>
      </c>
      <c r="J125" s="2">
        <v>35.699399999999997</v>
      </c>
      <c r="K125" s="2">
        <v>41.507399999999997</v>
      </c>
      <c r="L125" s="2">
        <v>41.521000000000001</v>
      </c>
      <c r="M125" s="2"/>
      <c r="N125" s="2">
        <f t="shared" si="15"/>
        <v>-2.1285025748060074</v>
      </c>
      <c r="O125" s="2">
        <f t="shared" si="16"/>
        <v>-0.13090000000000401</v>
      </c>
      <c r="P125" s="2">
        <f t="shared" si="13"/>
        <v>-0.1092000000000013</v>
      </c>
      <c r="Q125" s="2">
        <f t="shared" si="14"/>
        <v>-0.11139999999999617</v>
      </c>
    </row>
    <row r="126" spans="1:17" x14ac:dyDescent="0.3">
      <c r="A126" s="4"/>
      <c r="B126" t="s">
        <v>11</v>
      </c>
      <c r="C126">
        <v>37</v>
      </c>
      <c r="D126" s="2">
        <v>1497.8951999999999</v>
      </c>
      <c r="E126" s="2">
        <v>33.833199999999998</v>
      </c>
      <c r="F126" s="2">
        <v>40.647500000000001</v>
      </c>
      <c r="G126" s="2">
        <v>40.276699999999998</v>
      </c>
      <c r="H126" s="2"/>
      <c r="I126" s="2">
        <v>1475.6864</v>
      </c>
      <c r="J126" s="2">
        <v>33.715400000000002</v>
      </c>
      <c r="K126" s="2">
        <v>40.566000000000003</v>
      </c>
      <c r="L126" s="2">
        <v>40.206800000000001</v>
      </c>
      <c r="M126" s="2"/>
      <c r="N126" s="2">
        <f t="shared" si="15"/>
        <v>-1.4826671452048104</v>
      </c>
      <c r="O126" s="2">
        <f t="shared" si="16"/>
        <v>-0.11779999999999546</v>
      </c>
      <c r="P126" s="2">
        <f t="shared" si="13"/>
        <v>-8.1499999999998352E-2</v>
      </c>
      <c r="Q126" s="2">
        <f t="shared" si="14"/>
        <v>-6.9899999999996965E-2</v>
      </c>
    </row>
    <row r="127" spans="1:17" x14ac:dyDescent="0.3">
      <c r="A127" s="4"/>
      <c r="B127" t="s">
        <v>12</v>
      </c>
      <c r="C127">
        <v>22</v>
      </c>
      <c r="D127" s="2">
        <v>39834.116000000002</v>
      </c>
      <c r="E127" s="2">
        <v>37.594900000000003</v>
      </c>
      <c r="F127" s="2">
        <v>42.3581</v>
      </c>
      <c r="G127" s="2">
        <v>44.494199999999999</v>
      </c>
      <c r="H127" s="2"/>
      <c r="I127" s="2">
        <v>26924.085599999999</v>
      </c>
      <c r="J127" s="2">
        <v>36.609099999999998</v>
      </c>
      <c r="K127" s="2">
        <v>42.231200000000001</v>
      </c>
      <c r="L127" s="2">
        <v>44.424300000000002</v>
      </c>
      <c r="M127" s="2"/>
      <c r="N127" s="3">
        <f t="shared" si="15"/>
        <v>-32.409481360148682</v>
      </c>
      <c r="O127" s="3">
        <f t="shared" si="16"/>
        <v>-0.98580000000000467</v>
      </c>
      <c r="P127" s="3">
        <f t="shared" si="13"/>
        <v>-0.12689999999999912</v>
      </c>
      <c r="Q127" s="3">
        <f t="shared" si="14"/>
        <v>-6.9899999999996965E-2</v>
      </c>
    </row>
    <row r="128" spans="1:17" x14ac:dyDescent="0.3">
      <c r="A128" s="4"/>
      <c r="B128" t="s">
        <v>12</v>
      </c>
      <c r="C128">
        <v>27</v>
      </c>
      <c r="D128" s="2">
        <v>7189.6880000000001</v>
      </c>
      <c r="E128" s="2">
        <v>35.428199999999997</v>
      </c>
      <c r="F128" s="2">
        <v>41.044199999999996</v>
      </c>
      <c r="G128" s="2">
        <v>43.297699999999999</v>
      </c>
      <c r="H128" s="2"/>
      <c r="I128" s="2">
        <v>5494.6656000000003</v>
      </c>
      <c r="J128" s="2">
        <v>35.120699999999999</v>
      </c>
      <c r="K128" s="2">
        <v>40.960999999999999</v>
      </c>
      <c r="L128" s="2">
        <v>43.272599999999997</v>
      </c>
      <c r="M128" s="2"/>
      <c r="N128" s="3">
        <f t="shared" si="15"/>
        <v>-23.575743481497387</v>
      </c>
      <c r="O128" s="3">
        <f t="shared" si="16"/>
        <v>-0.30749999999999744</v>
      </c>
      <c r="P128" s="3">
        <f t="shared" si="13"/>
        <v>-8.3199999999997942E-2</v>
      </c>
      <c r="Q128" s="3">
        <f t="shared" si="14"/>
        <v>-2.5100000000001899E-2</v>
      </c>
    </row>
    <row r="129" spans="1:17" x14ac:dyDescent="0.3">
      <c r="A129" s="4"/>
      <c r="B129" t="s">
        <v>12</v>
      </c>
      <c r="C129">
        <v>32</v>
      </c>
      <c r="D129" s="2">
        <v>2247.8519999999999</v>
      </c>
      <c r="E129" s="2">
        <v>33.988799999999998</v>
      </c>
      <c r="F129" s="2">
        <v>39.786900000000003</v>
      </c>
      <c r="G129" s="2">
        <v>42.288200000000003</v>
      </c>
      <c r="H129" s="2"/>
      <c r="I129" s="2">
        <v>2034.1952000000001</v>
      </c>
      <c r="J129" s="2">
        <v>33.733899999999998</v>
      </c>
      <c r="K129" s="2">
        <v>39.722900000000003</v>
      </c>
      <c r="L129" s="2">
        <v>42.244199999999999</v>
      </c>
      <c r="M129" s="2"/>
      <c r="N129" s="2">
        <f t="shared" si="15"/>
        <v>-9.5049318193546455</v>
      </c>
      <c r="O129" s="2">
        <f t="shared" si="16"/>
        <v>-0.25489999999999924</v>
      </c>
      <c r="P129" s="2">
        <f t="shared" si="13"/>
        <v>-6.4000000000000057E-2</v>
      </c>
      <c r="Q129" s="2">
        <f t="shared" si="14"/>
        <v>-4.4000000000004036E-2</v>
      </c>
    </row>
    <row r="130" spans="1:17" x14ac:dyDescent="0.3">
      <c r="A130" s="4"/>
      <c r="B130" t="s">
        <v>12</v>
      </c>
      <c r="C130">
        <v>37</v>
      </c>
      <c r="D130" s="2">
        <v>979.61120000000005</v>
      </c>
      <c r="E130" s="2">
        <v>32.178800000000003</v>
      </c>
      <c r="F130" s="2">
        <v>38.8476</v>
      </c>
      <c r="G130" s="2">
        <v>41.484499999999997</v>
      </c>
      <c r="H130" s="2"/>
      <c r="I130" s="2">
        <v>936.74480000000005</v>
      </c>
      <c r="J130" s="2">
        <v>32.012300000000003</v>
      </c>
      <c r="K130" s="2">
        <v>38.802399999999999</v>
      </c>
      <c r="L130" s="2">
        <v>41.449399999999997</v>
      </c>
      <c r="M130" s="2"/>
      <c r="N130" s="2">
        <f t="shared" si="15"/>
        <v>-4.3758585038635731</v>
      </c>
      <c r="O130" s="2">
        <f t="shared" si="16"/>
        <v>-0.1664999999999992</v>
      </c>
      <c r="P130" s="2">
        <f t="shared" si="13"/>
        <v>-4.5200000000001239E-2</v>
      </c>
      <c r="Q130" s="2">
        <f t="shared" si="14"/>
        <v>-3.5099999999999909E-2</v>
      </c>
    </row>
    <row r="131" spans="1:17" x14ac:dyDescent="0.3">
      <c r="A131" s="4" t="s">
        <v>27</v>
      </c>
      <c r="B131" t="s">
        <v>13</v>
      </c>
      <c r="C131">
        <v>22</v>
      </c>
      <c r="D131" s="2">
        <v>3440.8912</v>
      </c>
      <c r="E131" s="2">
        <v>40.699300000000001</v>
      </c>
      <c r="F131" s="2">
        <v>43.407499999999999</v>
      </c>
      <c r="G131" s="2">
        <v>44.091799999999999</v>
      </c>
      <c r="H131" s="2"/>
      <c r="I131" s="2">
        <v>3229.0904</v>
      </c>
      <c r="J131" s="2">
        <v>40.076599999999999</v>
      </c>
      <c r="K131" s="2">
        <v>43.097499999999997</v>
      </c>
      <c r="L131" s="2">
        <v>43.732399999999998</v>
      </c>
      <c r="M131" s="2"/>
      <c r="N131" s="2">
        <f t="shared" si="15"/>
        <v>-6.1554053205750883</v>
      </c>
      <c r="O131" s="2">
        <f t="shared" si="16"/>
        <v>-0.62270000000000181</v>
      </c>
      <c r="P131" s="2">
        <f t="shared" si="13"/>
        <v>-0.31000000000000227</v>
      </c>
      <c r="Q131" s="2">
        <f t="shared" si="14"/>
        <v>-0.35940000000000083</v>
      </c>
    </row>
    <row r="132" spans="1:17" x14ac:dyDescent="0.3">
      <c r="A132" s="4"/>
      <c r="B132" t="s">
        <v>13</v>
      </c>
      <c r="C132">
        <v>27</v>
      </c>
      <c r="D132" s="2">
        <v>1665.3127999999999</v>
      </c>
      <c r="E132" s="2">
        <v>37.540900000000001</v>
      </c>
      <c r="F132" s="2">
        <v>41.075899999999997</v>
      </c>
      <c r="G132" s="2">
        <v>41.406300000000002</v>
      </c>
      <c r="H132" s="2"/>
      <c r="I132" s="2">
        <v>1600.3368</v>
      </c>
      <c r="J132" s="2">
        <v>37.155099999999997</v>
      </c>
      <c r="K132" s="2">
        <v>40.898200000000003</v>
      </c>
      <c r="L132" s="2">
        <v>41.229799999999997</v>
      </c>
      <c r="M132" s="2"/>
      <c r="N132" s="2">
        <f t="shared" si="15"/>
        <v>-3.901729452869148</v>
      </c>
      <c r="O132" s="2">
        <f t="shared" si="16"/>
        <v>-0.38580000000000325</v>
      </c>
      <c r="P132" s="2">
        <f t="shared" si="13"/>
        <v>-0.17769999999999442</v>
      </c>
      <c r="Q132" s="2">
        <f t="shared" si="14"/>
        <v>-0.17650000000000432</v>
      </c>
    </row>
    <row r="133" spans="1:17" x14ac:dyDescent="0.3">
      <c r="A133" s="4"/>
      <c r="B133" t="s">
        <v>13</v>
      </c>
      <c r="C133">
        <v>32</v>
      </c>
      <c r="D133" s="2">
        <v>822.48320000000001</v>
      </c>
      <c r="E133" s="2">
        <v>34.601900000000001</v>
      </c>
      <c r="F133" s="2">
        <v>39.131</v>
      </c>
      <c r="G133" s="2">
        <v>39.250399999999999</v>
      </c>
      <c r="H133" s="2"/>
      <c r="I133" s="2">
        <v>802.26480000000004</v>
      </c>
      <c r="J133" s="2">
        <v>34.385100000000001</v>
      </c>
      <c r="K133" s="2">
        <v>39.079500000000003</v>
      </c>
      <c r="L133" s="2">
        <v>39.163600000000002</v>
      </c>
      <c r="M133" s="2"/>
      <c r="N133" s="2">
        <f t="shared" si="15"/>
        <v>-2.4582143440741371</v>
      </c>
      <c r="O133" s="2">
        <f t="shared" si="16"/>
        <v>-0.21679999999999922</v>
      </c>
      <c r="P133" s="2">
        <f t="shared" si="13"/>
        <v>-5.1499999999997215E-2</v>
      </c>
      <c r="Q133" s="2">
        <f t="shared" si="14"/>
        <v>-8.6799999999996658E-2</v>
      </c>
    </row>
    <row r="134" spans="1:17" x14ac:dyDescent="0.3">
      <c r="A134" s="4"/>
      <c r="B134" t="s">
        <v>13</v>
      </c>
      <c r="C134">
        <v>37</v>
      </c>
      <c r="D134" s="2">
        <v>437.41359999999997</v>
      </c>
      <c r="E134" s="2">
        <v>32.100299999999997</v>
      </c>
      <c r="F134" s="2">
        <v>37.7363</v>
      </c>
      <c r="G134" s="2">
        <v>37.660699999999999</v>
      </c>
      <c r="H134" s="2"/>
      <c r="I134" s="2">
        <v>430.68639999999999</v>
      </c>
      <c r="J134" s="2">
        <v>31.967700000000001</v>
      </c>
      <c r="K134" s="2">
        <v>37.708599999999997</v>
      </c>
      <c r="L134" s="2">
        <v>37.6357</v>
      </c>
      <c r="M134" s="2"/>
      <c r="N134" s="2">
        <f t="shared" si="15"/>
        <v>-1.5379494373288765</v>
      </c>
      <c r="O134" s="2">
        <f t="shared" si="16"/>
        <v>-0.1325999999999965</v>
      </c>
      <c r="P134" s="2">
        <f t="shared" si="13"/>
        <v>-2.7700000000002944E-2</v>
      </c>
      <c r="Q134" s="2">
        <f t="shared" si="14"/>
        <v>-2.4999999999998579E-2</v>
      </c>
    </row>
    <row r="135" spans="1:17" x14ac:dyDescent="0.3">
      <c r="A135" s="4"/>
      <c r="B135" t="s">
        <v>16</v>
      </c>
      <c r="C135">
        <v>22</v>
      </c>
      <c r="D135" s="2">
        <v>3598.6376</v>
      </c>
      <c r="E135" s="2">
        <v>40.425800000000002</v>
      </c>
      <c r="F135" s="2">
        <v>43.795099999999998</v>
      </c>
      <c r="G135" s="2">
        <v>45.3904</v>
      </c>
      <c r="H135" s="2"/>
      <c r="I135" s="2">
        <v>3319.0720000000001</v>
      </c>
      <c r="J135" s="2">
        <v>39.885599999999997</v>
      </c>
      <c r="K135" s="2">
        <v>43.6584</v>
      </c>
      <c r="L135" s="2">
        <v>45.254399999999997</v>
      </c>
      <c r="M135" s="2"/>
      <c r="N135" s="2">
        <f t="shared" si="15"/>
        <v>-7.7686511139660155</v>
      </c>
      <c r="O135" s="2">
        <f t="shared" si="16"/>
        <v>-0.54020000000000579</v>
      </c>
      <c r="P135" s="2">
        <f t="shared" si="13"/>
        <v>-0.1366999999999976</v>
      </c>
      <c r="Q135" s="2">
        <f t="shared" si="14"/>
        <v>-0.13600000000000279</v>
      </c>
    </row>
    <row r="136" spans="1:17" x14ac:dyDescent="0.3">
      <c r="A136" s="4"/>
      <c r="B136" t="s">
        <v>16</v>
      </c>
      <c r="C136">
        <v>27</v>
      </c>
      <c r="D136" s="2">
        <v>1703.1487999999999</v>
      </c>
      <c r="E136" s="2">
        <v>37.8947</v>
      </c>
      <c r="F136" s="2">
        <v>41.870399999999997</v>
      </c>
      <c r="G136" s="2">
        <v>43.084800000000001</v>
      </c>
      <c r="H136" s="2"/>
      <c r="I136" s="2">
        <v>1623.46</v>
      </c>
      <c r="J136" s="2">
        <v>37.461599999999997</v>
      </c>
      <c r="K136" s="2">
        <v>41.7742</v>
      </c>
      <c r="L136" s="2">
        <v>42.997199999999999</v>
      </c>
      <c r="M136" s="2"/>
      <c r="N136" s="2">
        <f t="shared" si="15"/>
        <v>-4.6789100282958191</v>
      </c>
      <c r="O136" s="2">
        <f t="shared" si="16"/>
        <v>-0.43310000000000315</v>
      </c>
      <c r="P136" s="2">
        <f t="shared" si="13"/>
        <v>-9.6199999999996066E-2</v>
      </c>
      <c r="Q136" s="2">
        <f t="shared" si="14"/>
        <v>-8.7600000000001899E-2</v>
      </c>
    </row>
    <row r="137" spans="1:17" x14ac:dyDescent="0.3">
      <c r="A137" s="4"/>
      <c r="B137" t="s">
        <v>16</v>
      </c>
      <c r="C137">
        <v>32</v>
      </c>
      <c r="D137" s="2">
        <v>861.1096</v>
      </c>
      <c r="E137" s="2">
        <v>35.106400000000001</v>
      </c>
      <c r="F137" s="2">
        <v>40.198700000000002</v>
      </c>
      <c r="G137" s="2">
        <v>41.186399999999999</v>
      </c>
      <c r="H137" s="2"/>
      <c r="I137" s="2">
        <v>831.66480000000001</v>
      </c>
      <c r="J137" s="2">
        <v>34.777500000000003</v>
      </c>
      <c r="K137" s="2">
        <v>40.147300000000001</v>
      </c>
      <c r="L137" s="2">
        <v>41.126399999999997</v>
      </c>
      <c r="M137" s="2"/>
      <c r="N137" s="2">
        <f t="shared" si="15"/>
        <v>-3.4194021295314769</v>
      </c>
      <c r="O137" s="2">
        <f t="shared" si="16"/>
        <v>-0.32889999999999731</v>
      </c>
      <c r="P137" s="2">
        <f t="shared" si="13"/>
        <v>-5.1400000000001E-2</v>
      </c>
      <c r="Q137" s="2">
        <f t="shared" si="14"/>
        <v>-6.0000000000002274E-2</v>
      </c>
    </row>
    <row r="138" spans="1:17" x14ac:dyDescent="0.3">
      <c r="A138" s="4"/>
      <c r="B138" t="s">
        <v>16</v>
      </c>
      <c r="C138">
        <v>37</v>
      </c>
      <c r="D138" s="2">
        <v>455.42720000000003</v>
      </c>
      <c r="E138" s="2">
        <v>32.329900000000002</v>
      </c>
      <c r="F138" s="2">
        <v>38.907400000000003</v>
      </c>
      <c r="G138" s="2">
        <v>39.772399999999998</v>
      </c>
      <c r="H138" s="2"/>
      <c r="I138" s="2">
        <v>443.56400000000002</v>
      </c>
      <c r="J138" s="2">
        <v>32.093299999999999</v>
      </c>
      <c r="K138" s="2">
        <v>38.8902</v>
      </c>
      <c r="L138" s="2">
        <v>39.743600000000001</v>
      </c>
      <c r="M138" s="2"/>
      <c r="N138" s="2">
        <f t="shared" si="15"/>
        <v>-2.604851005824862</v>
      </c>
      <c r="O138" s="2">
        <f t="shared" si="16"/>
        <v>-0.23660000000000281</v>
      </c>
      <c r="P138" s="2">
        <f t="shared" si="13"/>
        <v>-1.7200000000002547E-2</v>
      </c>
      <c r="Q138" s="2">
        <f t="shared" si="14"/>
        <v>-2.8799999999996828E-2</v>
      </c>
    </row>
    <row r="139" spans="1:17" x14ac:dyDescent="0.3">
      <c r="A139" s="4"/>
      <c r="B139" t="s">
        <v>14</v>
      </c>
      <c r="C139">
        <v>22</v>
      </c>
      <c r="D139" s="2">
        <v>6801.5616</v>
      </c>
      <c r="E139" s="2">
        <v>38.559899999999999</v>
      </c>
      <c r="F139" s="2">
        <v>41.637799999999999</v>
      </c>
      <c r="G139" s="2">
        <v>42.691800000000001</v>
      </c>
      <c r="H139" s="2"/>
      <c r="I139" s="2">
        <v>5939.6360000000004</v>
      </c>
      <c r="J139" s="2">
        <v>37.1599</v>
      </c>
      <c r="K139" s="2">
        <v>41.1462</v>
      </c>
      <c r="L139" s="2">
        <v>42.246699999999997</v>
      </c>
      <c r="M139" s="2"/>
      <c r="N139" s="2">
        <f t="shared" si="15"/>
        <v>-12.672466275979911</v>
      </c>
      <c r="O139" s="2">
        <f t="shared" si="16"/>
        <v>-1.3999999999999986</v>
      </c>
      <c r="P139" s="2">
        <f t="shared" si="13"/>
        <v>-0.49159999999999826</v>
      </c>
      <c r="Q139" s="2">
        <f t="shared" si="14"/>
        <v>-0.4451000000000036</v>
      </c>
    </row>
    <row r="140" spans="1:17" x14ac:dyDescent="0.3">
      <c r="A140" s="4"/>
      <c r="B140" t="s">
        <v>14</v>
      </c>
      <c r="C140">
        <v>27</v>
      </c>
      <c r="D140" s="2">
        <v>3111.9016000000001</v>
      </c>
      <c r="E140" s="2">
        <v>35.023000000000003</v>
      </c>
      <c r="F140" s="2">
        <v>39.043799999999997</v>
      </c>
      <c r="G140" s="2">
        <v>39.979500000000002</v>
      </c>
      <c r="H140" s="2"/>
      <c r="I140" s="2">
        <v>2829.0504000000001</v>
      </c>
      <c r="J140" s="2">
        <v>34.091900000000003</v>
      </c>
      <c r="K140" s="2">
        <v>38.814999999999998</v>
      </c>
      <c r="L140" s="2">
        <v>39.793199999999999</v>
      </c>
      <c r="M140" s="2"/>
      <c r="N140" s="2">
        <f t="shared" si="15"/>
        <v>-9.089336243793829</v>
      </c>
      <c r="O140" s="2">
        <f t="shared" si="16"/>
        <v>-0.9311000000000007</v>
      </c>
      <c r="P140" s="2">
        <f t="shared" si="13"/>
        <v>-0.22879999999999967</v>
      </c>
      <c r="Q140" s="2">
        <f t="shared" si="14"/>
        <v>-0.1863000000000028</v>
      </c>
    </row>
    <row r="141" spans="1:17" x14ac:dyDescent="0.3">
      <c r="A141" s="4"/>
      <c r="B141" t="s">
        <v>14</v>
      </c>
      <c r="C141">
        <v>32</v>
      </c>
      <c r="D141" s="2">
        <v>1471.2112</v>
      </c>
      <c r="E141" s="2">
        <v>31.768999999999998</v>
      </c>
      <c r="F141" s="2">
        <v>37.1843</v>
      </c>
      <c r="G141" s="2">
        <v>38.022100000000002</v>
      </c>
      <c r="H141" s="2"/>
      <c r="I141" s="2">
        <v>1361.3152</v>
      </c>
      <c r="J141" s="2">
        <v>31.100200000000001</v>
      </c>
      <c r="K141" s="2">
        <v>37.094000000000001</v>
      </c>
      <c r="L141" s="2">
        <v>37.942599999999999</v>
      </c>
      <c r="M141" s="2"/>
      <c r="N141" s="2">
        <f t="shared" si="15"/>
        <v>-7.4697636885852932</v>
      </c>
      <c r="O141" s="2">
        <f t="shared" si="16"/>
        <v>-0.6687999999999974</v>
      </c>
      <c r="P141" s="2">
        <f t="shared" si="13"/>
        <v>-9.0299999999999159E-2</v>
      </c>
      <c r="Q141" s="2">
        <f t="shared" si="14"/>
        <v>-7.9500000000003013E-2</v>
      </c>
    </row>
    <row r="142" spans="1:17" x14ac:dyDescent="0.3">
      <c r="A142" s="4"/>
      <c r="B142" t="s">
        <v>14</v>
      </c>
      <c r="C142">
        <v>37</v>
      </c>
      <c r="D142" s="2">
        <v>697.08479999999997</v>
      </c>
      <c r="E142" s="2">
        <v>28.762499999999999</v>
      </c>
      <c r="F142" s="2">
        <v>35.914299999999997</v>
      </c>
      <c r="G142" s="2">
        <v>36.671700000000001</v>
      </c>
      <c r="H142" s="2"/>
      <c r="I142" s="2">
        <v>656.18880000000001</v>
      </c>
      <c r="J142" s="2">
        <v>28.322600000000001</v>
      </c>
      <c r="K142" s="2">
        <v>35.881100000000004</v>
      </c>
      <c r="L142" s="2">
        <v>36.627699999999997</v>
      </c>
      <c r="M142" s="2"/>
      <c r="N142" s="2">
        <f t="shared" si="15"/>
        <v>-5.8667180807844268</v>
      </c>
      <c r="O142" s="2">
        <f t="shared" si="16"/>
        <v>-0.43989999999999796</v>
      </c>
      <c r="P142" s="2">
        <f t="shared" si="13"/>
        <v>-3.3199999999993679E-2</v>
      </c>
      <c r="Q142" s="2">
        <f t="shared" si="14"/>
        <v>-4.4000000000004036E-2</v>
      </c>
    </row>
    <row r="143" spans="1:17" x14ac:dyDescent="0.3">
      <c r="A143" s="4"/>
      <c r="B143" t="s">
        <v>17</v>
      </c>
      <c r="C143">
        <v>22</v>
      </c>
      <c r="D143" s="2">
        <v>4808.0047999999997</v>
      </c>
      <c r="E143" s="2">
        <v>39.247799999999998</v>
      </c>
      <c r="F143" s="2">
        <v>41.6417</v>
      </c>
      <c r="G143" s="2">
        <v>43.1145</v>
      </c>
      <c r="H143" s="2"/>
      <c r="I143" s="2">
        <v>4315.2575999999999</v>
      </c>
      <c r="J143" s="2">
        <v>38.491900000000001</v>
      </c>
      <c r="K143" s="2">
        <v>41.478999999999999</v>
      </c>
      <c r="L143" s="2">
        <v>43.015700000000002</v>
      </c>
      <c r="M143" s="2"/>
      <c r="N143" s="2">
        <f t="shared" si="15"/>
        <v>-10.248475625481902</v>
      </c>
      <c r="O143" s="2">
        <f t="shared" si="16"/>
        <v>-0.75589999999999691</v>
      </c>
      <c r="P143" s="2">
        <f t="shared" si="13"/>
        <v>-0.16270000000000095</v>
      </c>
      <c r="Q143" s="2">
        <f t="shared" si="14"/>
        <v>-9.8799999999997112E-2</v>
      </c>
    </row>
    <row r="144" spans="1:17" x14ac:dyDescent="0.3">
      <c r="A144" s="4"/>
      <c r="B144" t="s">
        <v>17</v>
      </c>
      <c r="C144">
        <v>27</v>
      </c>
      <c r="D144" s="2">
        <v>2037.9408000000001</v>
      </c>
      <c r="E144" s="2">
        <v>36.002200000000002</v>
      </c>
      <c r="F144" s="2">
        <v>39.328800000000001</v>
      </c>
      <c r="G144" s="2">
        <v>40.933199999999999</v>
      </c>
      <c r="H144" s="2"/>
      <c r="I144" s="2">
        <v>1909.0488</v>
      </c>
      <c r="J144" s="2">
        <v>35.606499999999997</v>
      </c>
      <c r="K144" s="2">
        <v>39.241599999999998</v>
      </c>
      <c r="L144" s="2">
        <v>40.892099999999999</v>
      </c>
      <c r="M144" s="2"/>
      <c r="N144" s="2">
        <f t="shared" si="15"/>
        <v>-6.3246194393870541</v>
      </c>
      <c r="O144" s="2">
        <f t="shared" si="16"/>
        <v>-0.39570000000000505</v>
      </c>
      <c r="P144" s="2">
        <f t="shared" si="13"/>
        <v>-8.7200000000002831E-2</v>
      </c>
      <c r="Q144" s="2">
        <f t="shared" si="14"/>
        <v>-4.1100000000000136E-2</v>
      </c>
    </row>
    <row r="145" spans="1:17" x14ac:dyDescent="0.3">
      <c r="A145" s="4"/>
      <c r="B145" t="s">
        <v>17</v>
      </c>
      <c r="C145">
        <v>32</v>
      </c>
      <c r="D145" s="2">
        <v>952.6848</v>
      </c>
      <c r="E145" s="2">
        <v>33.115900000000003</v>
      </c>
      <c r="F145" s="2">
        <v>37.458599999999997</v>
      </c>
      <c r="G145" s="2">
        <v>39.218200000000003</v>
      </c>
      <c r="H145" s="2"/>
      <c r="I145" s="2">
        <v>907.38160000000005</v>
      </c>
      <c r="J145" s="2">
        <v>32.850900000000003</v>
      </c>
      <c r="K145" s="2">
        <v>37.43</v>
      </c>
      <c r="L145" s="2">
        <v>39.187399999999997</v>
      </c>
      <c r="M145" s="2"/>
      <c r="N145" s="2">
        <f t="shared" si="15"/>
        <v>-4.7553188630699204</v>
      </c>
      <c r="O145" s="2">
        <f t="shared" si="16"/>
        <v>-0.26500000000000057</v>
      </c>
      <c r="P145" s="2">
        <f t="shared" si="13"/>
        <v>-2.8599999999997294E-2</v>
      </c>
      <c r="Q145" s="2">
        <f t="shared" si="14"/>
        <v>-3.0800000000006378E-2</v>
      </c>
    </row>
    <row r="146" spans="1:17" x14ac:dyDescent="0.3">
      <c r="A146" s="4"/>
      <c r="B146" t="s">
        <v>17</v>
      </c>
      <c r="C146">
        <v>37</v>
      </c>
      <c r="D146" s="2">
        <v>466.36880000000002</v>
      </c>
      <c r="E146" s="2">
        <v>30.451599999999999</v>
      </c>
      <c r="F146" s="2">
        <v>36.1614</v>
      </c>
      <c r="G146" s="2">
        <v>37.922699999999999</v>
      </c>
      <c r="H146" s="2"/>
      <c r="I146" s="2">
        <v>449.44319999999999</v>
      </c>
      <c r="J146" s="2">
        <v>30.2822</v>
      </c>
      <c r="K146" s="2">
        <v>36.135899999999999</v>
      </c>
      <c r="L146" s="2">
        <v>37.909599999999998</v>
      </c>
      <c r="M146" s="2"/>
      <c r="N146" s="2">
        <f t="shared" si="15"/>
        <v>-3.6292307718698229</v>
      </c>
      <c r="O146" s="2">
        <f t="shared" si="16"/>
        <v>-0.16939999999999955</v>
      </c>
      <c r="P146" s="2">
        <f t="shared" si="13"/>
        <v>-2.5500000000000966E-2</v>
      </c>
      <c r="Q146" s="2">
        <f t="shared" si="14"/>
        <v>-1.3100000000001444E-2</v>
      </c>
    </row>
    <row r="147" spans="1:17" x14ac:dyDescent="0.3">
      <c r="A147" s="4" t="s">
        <v>28</v>
      </c>
      <c r="B147" t="s">
        <v>18</v>
      </c>
      <c r="C147">
        <v>22</v>
      </c>
      <c r="D147" s="2">
        <v>1506.4872</v>
      </c>
      <c r="E147" s="2">
        <v>40.951099999999997</v>
      </c>
      <c r="F147" s="2">
        <v>44.253100000000003</v>
      </c>
      <c r="G147" s="2">
        <v>43.4</v>
      </c>
      <c r="H147" s="2"/>
      <c r="I147" s="2">
        <v>1412.9656</v>
      </c>
      <c r="J147" s="2">
        <v>40.279499999999999</v>
      </c>
      <c r="K147" s="2">
        <v>44.073</v>
      </c>
      <c r="L147" s="2">
        <v>43.116199999999999</v>
      </c>
      <c r="M147" s="2"/>
      <c r="N147" s="2">
        <f t="shared" si="15"/>
        <v>-6.2079252980045254</v>
      </c>
      <c r="O147" s="2">
        <f t="shared" si="16"/>
        <v>-0.67159999999999798</v>
      </c>
      <c r="P147" s="2">
        <f t="shared" si="13"/>
        <v>-0.18010000000000304</v>
      </c>
      <c r="Q147" s="2">
        <f t="shared" si="14"/>
        <v>-0.28379999999999939</v>
      </c>
    </row>
    <row r="148" spans="1:17" x14ac:dyDescent="0.3">
      <c r="A148" s="4"/>
      <c r="B148" t="s">
        <v>18</v>
      </c>
      <c r="C148">
        <v>27</v>
      </c>
      <c r="D148" s="2">
        <v>758.85599999999999</v>
      </c>
      <c r="E148" s="2">
        <v>37.122399999999999</v>
      </c>
      <c r="F148" s="2">
        <v>41.640099999999997</v>
      </c>
      <c r="G148" s="2">
        <v>40.363300000000002</v>
      </c>
      <c r="H148" s="2"/>
      <c r="I148" s="2">
        <v>725.31679999999994</v>
      </c>
      <c r="J148" s="2">
        <v>36.751199999999997</v>
      </c>
      <c r="K148" s="2">
        <v>41.533799999999999</v>
      </c>
      <c r="L148" s="2">
        <v>40.212499999999999</v>
      </c>
      <c r="M148" s="2"/>
      <c r="N148" s="2">
        <f t="shared" si="15"/>
        <v>-4.4197054513636385</v>
      </c>
      <c r="O148" s="2">
        <f t="shared" si="16"/>
        <v>-0.37120000000000175</v>
      </c>
      <c r="P148" s="2">
        <f t="shared" si="13"/>
        <v>-0.1062999999999974</v>
      </c>
      <c r="Q148" s="2">
        <f t="shared" si="14"/>
        <v>-0.15080000000000382</v>
      </c>
    </row>
    <row r="149" spans="1:17" x14ac:dyDescent="0.3">
      <c r="A149" s="4"/>
      <c r="B149" t="s">
        <v>18</v>
      </c>
      <c r="C149">
        <v>32</v>
      </c>
      <c r="D149" s="2">
        <v>378.15519999999998</v>
      </c>
      <c r="E149" s="2">
        <v>33.715800000000002</v>
      </c>
      <c r="F149" s="2">
        <v>39.618200000000002</v>
      </c>
      <c r="G149" s="2">
        <v>38.066499999999998</v>
      </c>
      <c r="H149" s="2"/>
      <c r="I149" s="2">
        <v>366.00799999999998</v>
      </c>
      <c r="J149" s="2">
        <v>33.496899999999997</v>
      </c>
      <c r="K149" s="2">
        <v>39.578099999999999</v>
      </c>
      <c r="L149" s="2">
        <v>37.985700000000001</v>
      </c>
      <c r="M149" s="2"/>
      <c r="N149" s="2">
        <f t="shared" si="15"/>
        <v>-3.2122260912979641</v>
      </c>
      <c r="O149" s="2">
        <f t="shared" si="16"/>
        <v>-0.21890000000000498</v>
      </c>
      <c r="P149" s="2">
        <f t="shared" si="13"/>
        <v>-4.0100000000002467E-2</v>
      </c>
      <c r="Q149" s="2">
        <f t="shared" si="14"/>
        <v>-8.079999999999643E-2</v>
      </c>
    </row>
    <row r="150" spans="1:17" x14ac:dyDescent="0.3">
      <c r="A150" s="4"/>
      <c r="B150" t="s">
        <v>18</v>
      </c>
      <c r="C150">
        <v>37</v>
      </c>
      <c r="D150" s="2">
        <v>197.22479999999999</v>
      </c>
      <c r="E150" s="2">
        <v>30.8873</v>
      </c>
      <c r="F150" s="2">
        <v>38.154600000000002</v>
      </c>
      <c r="G150" s="2">
        <v>36.419800000000002</v>
      </c>
      <c r="H150" s="2"/>
      <c r="I150" s="2">
        <v>192.83279999999999</v>
      </c>
      <c r="J150" s="2">
        <v>30.751000000000001</v>
      </c>
      <c r="K150" s="2">
        <v>38.126600000000003</v>
      </c>
      <c r="L150" s="2">
        <v>36.383200000000002</v>
      </c>
      <c r="M150" s="2"/>
      <c r="N150" s="2">
        <f t="shared" si="15"/>
        <v>-2.2269004709346878</v>
      </c>
      <c r="O150" s="2">
        <f t="shared" si="16"/>
        <v>-0.13629999999999853</v>
      </c>
      <c r="P150" s="2">
        <f t="shared" si="13"/>
        <v>-2.7999999999998693E-2</v>
      </c>
      <c r="Q150" s="2">
        <f t="shared" si="14"/>
        <v>-3.6599999999999966E-2</v>
      </c>
    </row>
    <row r="151" spans="1:17" x14ac:dyDescent="0.3">
      <c r="A151" s="4"/>
      <c r="B151" t="s">
        <v>20</v>
      </c>
      <c r="C151">
        <v>22</v>
      </c>
      <c r="D151" s="2">
        <v>1607.2744</v>
      </c>
      <c r="E151" s="2">
        <v>38.354700000000001</v>
      </c>
      <c r="F151" s="2">
        <v>43.343000000000004</v>
      </c>
      <c r="G151" s="2">
        <v>44.507100000000001</v>
      </c>
      <c r="H151" s="2"/>
      <c r="I151" s="2">
        <v>1313.0504000000001</v>
      </c>
      <c r="J151" s="2">
        <v>36.8018</v>
      </c>
      <c r="K151" s="2">
        <v>43.006599999999999</v>
      </c>
      <c r="L151" s="2">
        <v>44.086199999999998</v>
      </c>
      <c r="M151" s="2"/>
      <c r="N151" s="2">
        <f t="shared" si="15"/>
        <v>-18.305772803946851</v>
      </c>
      <c r="O151" s="2">
        <f t="shared" si="16"/>
        <v>-1.5529000000000011</v>
      </c>
      <c r="P151" s="2">
        <f t="shared" si="13"/>
        <v>-0.3364000000000047</v>
      </c>
      <c r="Q151" s="2">
        <f t="shared" si="14"/>
        <v>-0.42090000000000316</v>
      </c>
    </row>
    <row r="152" spans="1:17" x14ac:dyDescent="0.3">
      <c r="A152" s="4"/>
      <c r="B152" t="s">
        <v>20</v>
      </c>
      <c r="C152">
        <v>27</v>
      </c>
      <c r="D152" s="2">
        <v>624.21119999999996</v>
      </c>
      <c r="E152" s="2">
        <v>35.086199999999998</v>
      </c>
      <c r="F152" s="2">
        <v>41.158999999999999</v>
      </c>
      <c r="G152" s="2">
        <v>42.192300000000003</v>
      </c>
      <c r="H152" s="2"/>
      <c r="I152" s="2">
        <v>533.42639999999994</v>
      </c>
      <c r="J152" s="2">
        <v>33.9923</v>
      </c>
      <c r="K152" s="2">
        <v>41.051900000000003</v>
      </c>
      <c r="L152" s="2">
        <v>42.1188</v>
      </c>
      <c r="M152" s="2"/>
      <c r="N152" s="2">
        <f t="shared" si="15"/>
        <v>-14.543923595090897</v>
      </c>
      <c r="O152" s="2">
        <f t="shared" si="16"/>
        <v>-1.0938999999999979</v>
      </c>
      <c r="P152" s="2">
        <f t="shared" si="13"/>
        <v>-0.10709999999999553</v>
      </c>
      <c r="Q152" s="2">
        <f t="shared" si="14"/>
        <v>-7.3500000000002785E-2</v>
      </c>
    </row>
    <row r="153" spans="1:17" x14ac:dyDescent="0.3">
      <c r="A153" s="4"/>
      <c r="B153" t="s">
        <v>20</v>
      </c>
      <c r="C153">
        <v>32</v>
      </c>
      <c r="D153" s="2">
        <v>283.27600000000001</v>
      </c>
      <c r="E153" s="2">
        <v>32.200299999999999</v>
      </c>
      <c r="F153" s="2">
        <v>39.619799999999998</v>
      </c>
      <c r="G153" s="2">
        <v>40.664999999999999</v>
      </c>
      <c r="H153" s="2"/>
      <c r="I153" s="2">
        <v>251.4984</v>
      </c>
      <c r="J153" s="2">
        <v>31.405200000000001</v>
      </c>
      <c r="K153" s="2">
        <v>39.6081</v>
      </c>
      <c r="L153" s="2">
        <v>40.607199999999999</v>
      </c>
      <c r="M153" s="2"/>
      <c r="N153" s="2">
        <f t="shared" si="15"/>
        <v>-11.217893503155935</v>
      </c>
      <c r="O153" s="2">
        <f t="shared" si="16"/>
        <v>-0.79509999999999792</v>
      </c>
      <c r="P153" s="2">
        <f t="shared" si="13"/>
        <v>-1.1699999999997601E-2</v>
      </c>
      <c r="Q153" s="2">
        <f t="shared" si="14"/>
        <v>-5.7800000000000296E-2</v>
      </c>
    </row>
    <row r="154" spans="1:17" x14ac:dyDescent="0.3">
      <c r="A154" s="4"/>
      <c r="B154" t="s">
        <v>20</v>
      </c>
      <c r="C154">
        <v>37</v>
      </c>
      <c r="D154" s="2">
        <v>142.7936</v>
      </c>
      <c r="E154" s="2">
        <v>29.355</v>
      </c>
      <c r="F154" s="2">
        <v>38.523499999999999</v>
      </c>
      <c r="G154" s="2">
        <v>39.5184</v>
      </c>
      <c r="H154" s="2"/>
      <c r="I154" s="2">
        <v>132.17679999999999</v>
      </c>
      <c r="J154" s="2">
        <v>28.818100000000001</v>
      </c>
      <c r="K154" s="2">
        <v>38.531599999999997</v>
      </c>
      <c r="L154" s="2">
        <v>39.473599999999998</v>
      </c>
      <c r="M154" s="2"/>
      <c r="N154" s="2">
        <f t="shared" si="15"/>
        <v>-7.4350671178540297</v>
      </c>
      <c r="O154" s="2">
        <f t="shared" si="16"/>
        <v>-0.53689999999999927</v>
      </c>
      <c r="P154" s="2">
        <f t="shared" si="13"/>
        <v>8.0999999999988859E-3</v>
      </c>
      <c r="Q154" s="2">
        <f t="shared" si="14"/>
        <v>-4.4800000000002171E-2</v>
      </c>
    </row>
    <row r="155" spans="1:17" x14ac:dyDescent="0.3">
      <c r="A155" s="4"/>
      <c r="B155" t="s">
        <v>19</v>
      </c>
      <c r="C155">
        <v>22</v>
      </c>
      <c r="D155" s="2">
        <v>1640.0408</v>
      </c>
      <c r="E155" s="2">
        <v>38.460900000000002</v>
      </c>
      <c r="F155" s="2">
        <v>41.455399999999997</v>
      </c>
      <c r="G155" s="2">
        <v>42.422699999999999</v>
      </c>
      <c r="H155" s="2"/>
      <c r="I155" s="2">
        <v>1427.6487999999999</v>
      </c>
      <c r="J155" s="2">
        <v>37.123199999999997</v>
      </c>
      <c r="K155" s="2">
        <v>41.049399999999999</v>
      </c>
      <c r="L155" s="2">
        <v>42.016399999999997</v>
      </c>
      <c r="M155" s="2"/>
      <c r="N155" s="2">
        <f t="shared" si="15"/>
        <v>-12.950409526397152</v>
      </c>
      <c r="O155" s="2">
        <f t="shared" si="16"/>
        <v>-1.3377000000000052</v>
      </c>
      <c r="P155" s="2">
        <f t="shared" si="13"/>
        <v>-0.40599999999999881</v>
      </c>
      <c r="Q155" s="2">
        <f t="shared" si="14"/>
        <v>-0.40630000000000166</v>
      </c>
    </row>
    <row r="156" spans="1:17" x14ac:dyDescent="0.3">
      <c r="A156" s="4"/>
      <c r="B156" t="s">
        <v>19</v>
      </c>
      <c r="C156">
        <v>27</v>
      </c>
      <c r="D156" s="2">
        <v>755.92880000000002</v>
      </c>
      <c r="E156" s="2">
        <v>35.037300000000002</v>
      </c>
      <c r="F156" s="2">
        <v>38.861600000000003</v>
      </c>
      <c r="G156" s="2">
        <v>39.606900000000003</v>
      </c>
      <c r="H156" s="2"/>
      <c r="I156" s="2">
        <v>682.59199999999998</v>
      </c>
      <c r="J156" s="2">
        <v>34.113999999999997</v>
      </c>
      <c r="K156" s="2">
        <v>38.6663</v>
      </c>
      <c r="L156" s="2">
        <v>39.456000000000003</v>
      </c>
      <c r="M156" s="2"/>
      <c r="N156" s="2">
        <f t="shared" si="15"/>
        <v>-9.7015486114565341</v>
      </c>
      <c r="O156" s="2">
        <f t="shared" si="16"/>
        <v>-0.92330000000000467</v>
      </c>
      <c r="P156" s="2">
        <f t="shared" si="13"/>
        <v>-0.19530000000000314</v>
      </c>
      <c r="Q156" s="2">
        <f t="shared" si="14"/>
        <v>-0.15090000000000003</v>
      </c>
    </row>
    <row r="157" spans="1:17" x14ac:dyDescent="0.3">
      <c r="A157" s="4"/>
      <c r="B157" t="s">
        <v>19</v>
      </c>
      <c r="C157">
        <v>32</v>
      </c>
      <c r="D157" s="2">
        <v>354.2568</v>
      </c>
      <c r="E157" s="2">
        <v>31.759</v>
      </c>
      <c r="F157" s="2">
        <v>36.857799999999997</v>
      </c>
      <c r="G157" s="2">
        <v>37.545900000000003</v>
      </c>
      <c r="H157" s="2"/>
      <c r="I157" s="2">
        <v>326.56880000000001</v>
      </c>
      <c r="J157" s="2">
        <v>31.143000000000001</v>
      </c>
      <c r="K157" s="2">
        <v>36.790199999999999</v>
      </c>
      <c r="L157" s="2">
        <v>37.492600000000003</v>
      </c>
      <c r="M157" s="2"/>
      <c r="N157" s="2">
        <f t="shared" si="15"/>
        <v>-7.8157991603830856</v>
      </c>
      <c r="O157" s="2">
        <f t="shared" si="16"/>
        <v>-0.61599999999999966</v>
      </c>
      <c r="P157" s="2">
        <f t="shared" si="13"/>
        <v>-6.7599999999998772E-2</v>
      </c>
      <c r="Q157" s="2">
        <f t="shared" si="14"/>
        <v>-5.3300000000000125E-2</v>
      </c>
    </row>
    <row r="158" spans="1:17" x14ac:dyDescent="0.3">
      <c r="A158" s="4"/>
      <c r="B158" t="s">
        <v>19</v>
      </c>
      <c r="C158">
        <v>37</v>
      </c>
      <c r="D158" s="2">
        <v>165.55279999999999</v>
      </c>
      <c r="E158" s="2">
        <v>28.787099999999999</v>
      </c>
      <c r="F158" s="2">
        <v>35.515500000000003</v>
      </c>
      <c r="G158" s="2">
        <v>36.097999999999999</v>
      </c>
      <c r="H158" s="2"/>
      <c r="I158" s="2">
        <v>155.76159999999999</v>
      </c>
      <c r="J158" s="2">
        <v>28.445699999999999</v>
      </c>
      <c r="K158" s="2">
        <v>35.484299999999998</v>
      </c>
      <c r="L158" s="2">
        <v>36.103400000000001</v>
      </c>
      <c r="M158" s="2"/>
      <c r="N158" s="2">
        <f t="shared" si="15"/>
        <v>-5.9142460894651157</v>
      </c>
      <c r="O158" s="2">
        <f t="shared" si="16"/>
        <v>-0.34140000000000015</v>
      </c>
      <c r="P158" s="2">
        <f t="shared" si="13"/>
        <v>-3.1200000000005446E-2</v>
      </c>
      <c r="Q158" s="2">
        <f t="shared" si="14"/>
        <v>5.4000000000016257E-3</v>
      </c>
    </row>
    <row r="159" spans="1:17" x14ac:dyDescent="0.3">
      <c r="A159" s="4"/>
      <c r="B159" t="s">
        <v>17</v>
      </c>
      <c r="C159">
        <v>22</v>
      </c>
      <c r="D159" s="2">
        <v>1204.1192000000001</v>
      </c>
      <c r="E159" s="2">
        <v>39.698300000000003</v>
      </c>
      <c r="F159" s="2">
        <v>41.761600000000001</v>
      </c>
      <c r="G159" s="2">
        <v>42.847099999999998</v>
      </c>
      <c r="H159" s="2"/>
      <c r="I159" s="2">
        <v>1122.0904</v>
      </c>
      <c r="J159" s="2">
        <v>38.961300000000001</v>
      </c>
      <c r="K159" s="2">
        <v>41.531100000000002</v>
      </c>
      <c r="L159" s="2">
        <v>42.6873</v>
      </c>
      <c r="M159" s="2"/>
      <c r="N159" s="2">
        <f t="shared" si="15"/>
        <v>-6.812348810649314</v>
      </c>
      <c r="O159" s="2">
        <f t="shared" si="16"/>
        <v>-0.73700000000000188</v>
      </c>
      <c r="P159" s="2">
        <f t="shared" ref="P159:P162" si="21">K159-F159</f>
        <v>-0.23049999999999926</v>
      </c>
      <c r="Q159" s="2">
        <f t="shared" ref="Q159:Q162" si="22">L159-G159</f>
        <v>-0.15979999999999706</v>
      </c>
    </row>
    <row r="160" spans="1:17" x14ac:dyDescent="0.3">
      <c r="A160" s="4"/>
      <c r="B160" t="s">
        <v>17</v>
      </c>
      <c r="C160">
        <v>27</v>
      </c>
      <c r="D160" s="2">
        <v>592.46079999999995</v>
      </c>
      <c r="E160" s="2">
        <v>35.903300000000002</v>
      </c>
      <c r="F160" s="2">
        <v>39.042400000000001</v>
      </c>
      <c r="G160" s="2">
        <v>40.2883</v>
      </c>
      <c r="H160" s="2"/>
      <c r="I160" s="2">
        <v>563.67679999999996</v>
      </c>
      <c r="J160" s="2">
        <v>35.478999999999999</v>
      </c>
      <c r="K160" s="2">
        <v>38.970700000000001</v>
      </c>
      <c r="L160" s="2">
        <v>40.211599999999997</v>
      </c>
      <c r="M160" s="2"/>
      <c r="N160" s="2">
        <f t="shared" ref="N160:N162" si="23">(I160-D160)/D160*100</f>
        <v>-4.8583805038240495</v>
      </c>
      <c r="O160" s="2">
        <f t="shared" ref="O160:O162" si="24">J160-E160</f>
        <v>-0.42430000000000234</v>
      </c>
      <c r="P160" s="2">
        <f t="shared" si="21"/>
        <v>-7.1699999999999875E-2</v>
      </c>
      <c r="Q160" s="2">
        <f t="shared" si="22"/>
        <v>-7.6700000000002433E-2</v>
      </c>
    </row>
    <row r="161" spans="1:17" x14ac:dyDescent="0.3">
      <c r="A161" s="4"/>
      <c r="B161" t="s">
        <v>17</v>
      </c>
      <c r="C161">
        <v>32</v>
      </c>
      <c r="D161" s="2">
        <v>289.58080000000001</v>
      </c>
      <c r="E161" s="2">
        <v>32.468600000000002</v>
      </c>
      <c r="F161" s="2">
        <v>37.103499999999997</v>
      </c>
      <c r="G161" s="2">
        <v>38.319699999999997</v>
      </c>
      <c r="H161" s="2"/>
      <c r="I161" s="2">
        <v>279.01440000000002</v>
      </c>
      <c r="J161" s="2">
        <v>32.236400000000003</v>
      </c>
      <c r="K161" s="2">
        <v>37.047800000000002</v>
      </c>
      <c r="L161" s="2">
        <v>38.280999999999999</v>
      </c>
      <c r="M161" s="2"/>
      <c r="N161" s="2">
        <f t="shared" si="23"/>
        <v>-3.6488606979468208</v>
      </c>
      <c r="O161" s="2">
        <f t="shared" si="24"/>
        <v>-0.23219999999999885</v>
      </c>
      <c r="P161" s="2">
        <f t="shared" si="21"/>
        <v>-5.5699999999994532E-2</v>
      </c>
      <c r="Q161" s="2">
        <f t="shared" si="22"/>
        <v>-3.8699999999998624E-2</v>
      </c>
    </row>
    <row r="162" spans="1:17" x14ac:dyDescent="0.3">
      <c r="A162" s="4"/>
      <c r="B162" t="s">
        <v>17</v>
      </c>
      <c r="C162">
        <v>37</v>
      </c>
      <c r="D162" s="2">
        <v>143.0864</v>
      </c>
      <c r="E162" s="2">
        <v>29.645199999999999</v>
      </c>
      <c r="F162" s="2">
        <v>35.680100000000003</v>
      </c>
      <c r="G162" s="2">
        <v>36.7973</v>
      </c>
      <c r="H162" s="2"/>
      <c r="I162" s="2">
        <v>139.91759999999999</v>
      </c>
      <c r="J162" s="2">
        <v>29.515000000000001</v>
      </c>
      <c r="K162" s="2">
        <v>35.639099999999999</v>
      </c>
      <c r="L162" s="2">
        <v>36.7575</v>
      </c>
      <c r="M162" s="2"/>
      <c r="N162" s="2">
        <f t="shared" si="23"/>
        <v>-2.2146060002907366</v>
      </c>
      <c r="O162" s="2">
        <f t="shared" si="24"/>
        <v>-0.13019999999999854</v>
      </c>
      <c r="P162" s="2">
        <f t="shared" si="21"/>
        <v>-4.1000000000003922E-2</v>
      </c>
      <c r="Q162" s="2">
        <f t="shared" si="22"/>
        <v>-3.9799999999999613E-2</v>
      </c>
    </row>
    <row r="163" spans="1:17" x14ac:dyDescent="0.3">
      <c r="A163" s="4" t="s">
        <v>29</v>
      </c>
      <c r="B163" t="s">
        <v>15</v>
      </c>
      <c r="C163">
        <v>22</v>
      </c>
      <c r="D163" s="2">
        <v>3578.2431999999999</v>
      </c>
      <c r="E163" s="2">
        <v>40.826500000000003</v>
      </c>
      <c r="F163" s="2">
        <v>43.340699999999998</v>
      </c>
      <c r="G163" s="2">
        <v>43.953899999999997</v>
      </c>
      <c r="H163" s="2"/>
      <c r="I163" s="2">
        <v>3354.5808000000002</v>
      </c>
      <c r="J163" s="2">
        <v>40.0991</v>
      </c>
      <c r="K163" s="2">
        <v>42.918700000000001</v>
      </c>
      <c r="L163" s="2">
        <v>43.497500000000002</v>
      </c>
      <c r="M163" s="2"/>
      <c r="N163" s="2">
        <f t="shared" ref="N163:N178" si="25">(I163-D163)/D163*100</f>
        <v>-6.250620416186349</v>
      </c>
      <c r="O163" s="2">
        <f t="shared" ref="O163:O178" si="26">J163-E163</f>
        <v>-0.72740000000000293</v>
      </c>
      <c r="P163" s="2">
        <f t="shared" ref="P163:P178" si="27">K163-F163</f>
        <v>-0.42199999999999704</v>
      </c>
      <c r="Q163" s="2">
        <f t="shared" ref="Q163:Q178" si="28">L163-G163</f>
        <v>-0.45639999999999503</v>
      </c>
    </row>
    <row r="164" spans="1:17" x14ac:dyDescent="0.3">
      <c r="A164" s="4"/>
      <c r="B164" t="s">
        <v>15</v>
      </c>
      <c r="C164">
        <v>27</v>
      </c>
      <c r="D164" s="2">
        <v>1772.7447999999999</v>
      </c>
      <c r="E164" s="2">
        <v>37.577800000000003</v>
      </c>
      <c r="F164" s="2">
        <v>40.734099999999998</v>
      </c>
      <c r="G164" s="2">
        <v>41.014299999999999</v>
      </c>
      <c r="H164" s="2"/>
      <c r="I164" s="2">
        <v>1698.6368</v>
      </c>
      <c r="J164" s="2">
        <v>37.092799999999997</v>
      </c>
      <c r="K164" s="2">
        <v>40.479399999999998</v>
      </c>
      <c r="L164" s="2">
        <v>40.750900000000001</v>
      </c>
      <c r="M164" s="2"/>
      <c r="N164" s="2">
        <f t="shared" si="25"/>
        <v>-4.1804099495877773</v>
      </c>
      <c r="O164" s="2">
        <f t="shared" si="26"/>
        <v>-0.48500000000000654</v>
      </c>
      <c r="P164" s="2">
        <f t="shared" si="27"/>
        <v>-0.2546999999999997</v>
      </c>
      <c r="Q164" s="2">
        <f t="shared" si="28"/>
        <v>-0.26339999999999719</v>
      </c>
    </row>
    <row r="165" spans="1:17" x14ac:dyDescent="0.3">
      <c r="A165" s="4"/>
      <c r="B165" t="s">
        <v>15</v>
      </c>
      <c r="C165">
        <v>32</v>
      </c>
      <c r="D165" s="2">
        <v>895.65120000000002</v>
      </c>
      <c r="E165" s="2">
        <v>34.533799999999999</v>
      </c>
      <c r="F165" s="2">
        <v>38.547699999999999</v>
      </c>
      <c r="G165" s="2">
        <v>38.650799999999997</v>
      </c>
      <c r="H165" s="2"/>
      <c r="I165" s="2">
        <v>868.47439999999995</v>
      </c>
      <c r="J165" s="2">
        <v>34.227699999999999</v>
      </c>
      <c r="K165" s="2">
        <v>38.4176</v>
      </c>
      <c r="L165" s="2">
        <v>38.521299999999997</v>
      </c>
      <c r="M165" s="2"/>
      <c r="N165" s="2">
        <f t="shared" si="25"/>
        <v>-3.0343062120611317</v>
      </c>
      <c r="O165" s="2">
        <f t="shared" si="26"/>
        <v>-0.3061000000000007</v>
      </c>
      <c r="P165" s="2">
        <f t="shared" si="27"/>
        <v>-0.13009999999999877</v>
      </c>
      <c r="Q165" s="2">
        <f t="shared" si="28"/>
        <v>-0.12950000000000017</v>
      </c>
    </row>
    <row r="166" spans="1:17" x14ac:dyDescent="0.3">
      <c r="A166" s="4"/>
      <c r="B166" t="s">
        <v>15</v>
      </c>
      <c r="C166">
        <v>37</v>
      </c>
      <c r="D166" s="2">
        <v>483.48559999999998</v>
      </c>
      <c r="E166" s="2">
        <v>31.8704</v>
      </c>
      <c r="F166" s="2">
        <v>36.992100000000001</v>
      </c>
      <c r="G166" s="2">
        <v>36.922800000000002</v>
      </c>
      <c r="H166" s="2"/>
      <c r="I166" s="2">
        <v>473.6352</v>
      </c>
      <c r="J166" s="2">
        <v>31.659500000000001</v>
      </c>
      <c r="K166" s="2">
        <v>36.9</v>
      </c>
      <c r="L166" s="2">
        <v>36.881700000000002</v>
      </c>
      <c r="M166" s="2"/>
      <c r="N166" s="2">
        <f t="shared" si="25"/>
        <v>-2.0373719506847734</v>
      </c>
      <c r="O166" s="2">
        <f t="shared" si="26"/>
        <v>-0.21089999999999876</v>
      </c>
      <c r="P166" s="2">
        <f t="shared" si="27"/>
        <v>-9.2100000000002069E-2</v>
      </c>
      <c r="Q166" s="2">
        <f t="shared" si="28"/>
        <v>-4.1100000000000136E-2</v>
      </c>
    </row>
    <row r="167" spans="1:17" x14ac:dyDescent="0.3">
      <c r="A167" s="4"/>
      <c r="B167" t="s">
        <v>21</v>
      </c>
      <c r="C167">
        <v>22</v>
      </c>
      <c r="D167" s="2">
        <v>5443.8743999999997</v>
      </c>
      <c r="E167" s="2">
        <v>42.615099999999998</v>
      </c>
      <c r="F167" s="2">
        <v>46.024500000000003</v>
      </c>
      <c r="G167" s="2">
        <v>46.062600000000003</v>
      </c>
      <c r="H167" s="2"/>
      <c r="I167" s="2">
        <v>4985.4053000000004</v>
      </c>
      <c r="J167" s="2">
        <v>41.196800000000003</v>
      </c>
      <c r="K167" s="2">
        <v>45.418799999999997</v>
      </c>
      <c r="L167" s="2">
        <v>45.3977</v>
      </c>
      <c r="M167" s="2"/>
      <c r="N167" s="2">
        <f t="shared" si="25"/>
        <v>-8.4217427940659206</v>
      </c>
      <c r="O167" s="2">
        <f t="shared" si="26"/>
        <v>-1.418299999999995</v>
      </c>
      <c r="P167" s="2">
        <f t="shared" si="27"/>
        <v>-0.6057000000000059</v>
      </c>
      <c r="Q167" s="2">
        <f t="shared" si="28"/>
        <v>-0.66490000000000293</v>
      </c>
    </row>
    <row r="168" spans="1:17" x14ac:dyDescent="0.3">
      <c r="A168" s="4"/>
      <c r="B168" t="s">
        <v>21</v>
      </c>
      <c r="C168">
        <v>27</v>
      </c>
      <c r="D168" s="2">
        <v>2802.1786000000002</v>
      </c>
      <c r="E168" s="2">
        <v>38.559800000000003</v>
      </c>
      <c r="F168" s="2">
        <v>43.247900000000001</v>
      </c>
      <c r="G168" s="2">
        <v>43.209899999999998</v>
      </c>
      <c r="H168" s="2"/>
      <c r="I168" s="2">
        <v>2569.3368</v>
      </c>
      <c r="J168" s="2">
        <v>37.5336</v>
      </c>
      <c r="K168" s="2">
        <v>42.870100000000001</v>
      </c>
      <c r="L168" s="2">
        <v>42.508699999999997</v>
      </c>
      <c r="M168" s="2"/>
      <c r="N168" s="2">
        <f t="shared" si="25"/>
        <v>-8.3093133321337955</v>
      </c>
      <c r="O168" s="2">
        <f t="shared" si="26"/>
        <v>-1.0262000000000029</v>
      </c>
      <c r="P168" s="2">
        <f t="shared" si="27"/>
        <v>-0.37780000000000058</v>
      </c>
      <c r="Q168" s="2">
        <f t="shared" si="28"/>
        <v>-0.70120000000000005</v>
      </c>
    </row>
    <row r="169" spans="1:17" x14ac:dyDescent="0.3">
      <c r="A169" s="4"/>
      <c r="B169" t="s">
        <v>21</v>
      </c>
      <c r="C169">
        <v>32</v>
      </c>
      <c r="D169" s="2">
        <v>1383.5299</v>
      </c>
      <c r="E169" s="2">
        <v>34.816600000000001</v>
      </c>
      <c r="F169" s="2">
        <v>41.136699999999998</v>
      </c>
      <c r="G169" s="2">
        <v>40.849499999999999</v>
      </c>
      <c r="H169" s="2"/>
      <c r="I169" s="2">
        <v>1279.8610000000001</v>
      </c>
      <c r="J169" s="2">
        <v>34.112000000000002</v>
      </c>
      <c r="K169" s="2">
        <v>40.871699999999997</v>
      </c>
      <c r="L169" s="2">
        <v>40.014099999999999</v>
      </c>
      <c r="M169" s="2"/>
      <c r="N169" s="2">
        <f t="shared" si="25"/>
        <v>-7.493072610862975</v>
      </c>
      <c r="O169" s="2">
        <f t="shared" si="26"/>
        <v>-0.70459999999999923</v>
      </c>
      <c r="P169" s="2">
        <f t="shared" si="27"/>
        <v>-0.26500000000000057</v>
      </c>
      <c r="Q169" s="2">
        <f t="shared" si="28"/>
        <v>-0.83539999999999992</v>
      </c>
    </row>
    <row r="170" spans="1:17" x14ac:dyDescent="0.3">
      <c r="A170" s="4"/>
      <c r="B170" t="s">
        <v>21</v>
      </c>
      <c r="C170">
        <v>37</v>
      </c>
      <c r="D170" s="2">
        <v>695.45420000000001</v>
      </c>
      <c r="E170" s="2">
        <v>31.738800000000001</v>
      </c>
      <c r="F170" s="2">
        <v>39.661299999999997</v>
      </c>
      <c r="G170" s="2">
        <v>38.9604</v>
      </c>
      <c r="H170" s="2"/>
      <c r="I170" s="2">
        <v>643.54269999999997</v>
      </c>
      <c r="J170" s="2">
        <v>31.175899999999999</v>
      </c>
      <c r="K170" s="2">
        <v>39.478099999999998</v>
      </c>
      <c r="L170" s="2">
        <v>38.265799999999999</v>
      </c>
      <c r="M170" s="2"/>
      <c r="N170" s="2">
        <f t="shared" si="25"/>
        <v>-7.4644024006181917</v>
      </c>
      <c r="O170" s="2">
        <f t="shared" si="26"/>
        <v>-0.56290000000000262</v>
      </c>
      <c r="P170" s="2">
        <f t="shared" si="27"/>
        <v>-0.18319999999999936</v>
      </c>
      <c r="Q170" s="2">
        <f t="shared" si="28"/>
        <v>-0.69460000000000122</v>
      </c>
    </row>
    <row r="171" spans="1:17" x14ac:dyDescent="0.3">
      <c r="A171" s="4"/>
      <c r="B171" t="s">
        <v>22</v>
      </c>
      <c r="C171">
        <v>22</v>
      </c>
      <c r="D171" s="2">
        <v>1498.7408</v>
      </c>
      <c r="E171" s="2">
        <v>48.045000000000002</v>
      </c>
      <c r="F171" s="2">
        <v>45.8874</v>
      </c>
      <c r="G171" s="2">
        <v>46.0107</v>
      </c>
      <c r="H171" s="2"/>
      <c r="I171" s="2">
        <v>1422.212</v>
      </c>
      <c r="J171" s="2">
        <v>45.6755</v>
      </c>
      <c r="K171" s="2">
        <v>44.140900000000002</v>
      </c>
      <c r="L171" s="2">
        <v>44.4223</v>
      </c>
      <c r="M171" s="2"/>
      <c r="N171" s="2">
        <f t="shared" si="25"/>
        <v>-5.1062064901415942</v>
      </c>
      <c r="O171" s="2">
        <f t="shared" si="26"/>
        <v>-2.3695000000000022</v>
      </c>
      <c r="P171" s="2">
        <f t="shared" si="27"/>
        <v>-1.7464999999999975</v>
      </c>
      <c r="Q171" s="2">
        <f t="shared" si="28"/>
        <v>-1.5884</v>
      </c>
    </row>
    <row r="172" spans="1:17" x14ac:dyDescent="0.3">
      <c r="A172" s="4"/>
      <c r="B172" t="s">
        <v>22</v>
      </c>
      <c r="C172">
        <v>27</v>
      </c>
      <c r="D172" s="2">
        <v>1124.1424</v>
      </c>
      <c r="E172" s="2">
        <v>43.641500000000001</v>
      </c>
      <c r="F172" s="2">
        <v>41.805799999999998</v>
      </c>
      <c r="G172" s="2">
        <v>42.0685</v>
      </c>
      <c r="H172" s="2"/>
      <c r="I172" s="2">
        <v>1070.9351999999999</v>
      </c>
      <c r="J172" s="2">
        <v>41.122500000000002</v>
      </c>
      <c r="K172" s="2">
        <v>41.136000000000003</v>
      </c>
      <c r="L172" s="2">
        <v>41.539200000000001</v>
      </c>
      <c r="M172" s="2"/>
      <c r="N172" s="2">
        <f t="shared" si="25"/>
        <v>-4.733137011823418</v>
      </c>
      <c r="O172" s="2">
        <f t="shared" si="26"/>
        <v>-2.5189999999999984</v>
      </c>
      <c r="P172" s="2">
        <f t="shared" si="27"/>
        <v>-0.66979999999999507</v>
      </c>
      <c r="Q172" s="2">
        <f t="shared" si="28"/>
        <v>-0.52929999999999922</v>
      </c>
    </row>
    <row r="173" spans="1:17" x14ac:dyDescent="0.3">
      <c r="A173" s="4"/>
      <c r="B173" t="s">
        <v>22</v>
      </c>
      <c r="C173">
        <v>32</v>
      </c>
      <c r="D173" s="2">
        <v>842.88879999999995</v>
      </c>
      <c r="E173" s="2">
        <v>38.886099999999999</v>
      </c>
      <c r="F173" s="2">
        <v>39.611199999999997</v>
      </c>
      <c r="G173" s="2">
        <v>40.0837</v>
      </c>
      <c r="H173" s="2"/>
      <c r="I173" s="2">
        <v>797.03920000000005</v>
      </c>
      <c r="J173" s="2">
        <v>36.485900000000001</v>
      </c>
      <c r="K173" s="2">
        <v>39.333399999999997</v>
      </c>
      <c r="L173" s="2">
        <v>39.785299999999999</v>
      </c>
      <c r="M173" s="2"/>
      <c r="N173" s="2">
        <f t="shared" si="25"/>
        <v>-5.4395787439576724</v>
      </c>
      <c r="O173" s="2">
        <f t="shared" si="26"/>
        <v>-2.4001999999999981</v>
      </c>
      <c r="P173" s="2">
        <f t="shared" si="27"/>
        <v>-0.27779999999999916</v>
      </c>
      <c r="Q173" s="2">
        <f t="shared" si="28"/>
        <v>-0.29840000000000089</v>
      </c>
    </row>
    <row r="174" spans="1:17" x14ac:dyDescent="0.3">
      <c r="A174" s="4"/>
      <c r="B174" t="s">
        <v>22</v>
      </c>
      <c r="C174">
        <v>37</v>
      </c>
      <c r="D174" s="2">
        <v>612.24800000000005</v>
      </c>
      <c r="E174" s="2">
        <v>33.9512</v>
      </c>
      <c r="F174" s="2">
        <v>38.392400000000002</v>
      </c>
      <c r="G174" s="2">
        <v>38.7209</v>
      </c>
      <c r="H174" s="2"/>
      <c r="I174" s="2">
        <v>568.54719999999998</v>
      </c>
      <c r="J174" s="2">
        <v>32.076500000000003</v>
      </c>
      <c r="K174" s="2">
        <v>38.241100000000003</v>
      </c>
      <c r="L174" s="2">
        <v>38.494799999999998</v>
      </c>
      <c r="M174" s="2"/>
      <c r="N174" s="2">
        <f t="shared" si="25"/>
        <v>-7.1377611686767564</v>
      </c>
      <c r="O174" s="2">
        <f t="shared" si="26"/>
        <v>-1.8746999999999971</v>
      </c>
      <c r="P174" s="2">
        <f t="shared" si="27"/>
        <v>-0.1512999999999991</v>
      </c>
      <c r="Q174" s="2">
        <f t="shared" si="28"/>
        <v>-0.22610000000000241</v>
      </c>
    </row>
    <row r="175" spans="1:17" x14ac:dyDescent="0.3">
      <c r="A175" s="4"/>
      <c r="B175" t="s">
        <v>23</v>
      </c>
      <c r="C175">
        <v>22</v>
      </c>
      <c r="D175" s="2">
        <v>836.77570000000003</v>
      </c>
      <c r="E175" s="2">
        <v>50.510899999999999</v>
      </c>
      <c r="F175" s="2">
        <v>53.783999999999999</v>
      </c>
      <c r="G175" s="2">
        <v>54.7896</v>
      </c>
      <c r="H175" s="2"/>
      <c r="I175" s="2">
        <v>797.23710000000005</v>
      </c>
      <c r="J175" s="2">
        <v>49.4465</v>
      </c>
      <c r="K175" s="2">
        <v>53.399500000000003</v>
      </c>
      <c r="L175" s="2">
        <v>54.430999999999997</v>
      </c>
      <c r="M175" s="2"/>
      <c r="N175" s="2">
        <f t="shared" si="25"/>
        <v>-4.7251133129224447</v>
      </c>
      <c r="O175" s="2">
        <f t="shared" si="26"/>
        <v>-1.0643999999999991</v>
      </c>
      <c r="P175" s="2">
        <f t="shared" si="27"/>
        <v>-0.38449999999999562</v>
      </c>
      <c r="Q175" s="2">
        <f t="shared" si="28"/>
        <v>-0.35860000000000269</v>
      </c>
    </row>
    <row r="176" spans="1:17" x14ac:dyDescent="0.3">
      <c r="A176" s="4"/>
      <c r="B176" t="s">
        <v>23</v>
      </c>
      <c r="C176">
        <v>27</v>
      </c>
      <c r="D176" s="2">
        <v>522.11389999999994</v>
      </c>
      <c r="E176" s="2">
        <v>46.693899999999999</v>
      </c>
      <c r="F176" s="2">
        <v>50.665100000000002</v>
      </c>
      <c r="G176" s="2">
        <v>51.793599999999998</v>
      </c>
      <c r="H176" s="2"/>
      <c r="I176" s="2">
        <v>497.12959999999998</v>
      </c>
      <c r="J176" s="2">
        <v>45.8249</v>
      </c>
      <c r="K176" s="2">
        <v>50.485599999999998</v>
      </c>
      <c r="L176" s="2">
        <v>51.636600000000001</v>
      </c>
      <c r="M176" s="2"/>
      <c r="N176" s="2">
        <f t="shared" si="25"/>
        <v>-4.7852202364273326</v>
      </c>
      <c r="O176" s="2">
        <f t="shared" si="26"/>
        <v>-0.86899999999999977</v>
      </c>
      <c r="P176" s="2">
        <f t="shared" si="27"/>
        <v>-0.17950000000000443</v>
      </c>
      <c r="Q176" s="2">
        <f t="shared" si="28"/>
        <v>-0.15699999999999648</v>
      </c>
    </row>
    <row r="177" spans="1:17" x14ac:dyDescent="0.3">
      <c r="A177" s="4"/>
      <c r="B177" t="s">
        <v>23</v>
      </c>
      <c r="C177">
        <v>32</v>
      </c>
      <c r="D177" s="2">
        <v>332.48899999999998</v>
      </c>
      <c r="E177" s="2">
        <v>43.060499999999998</v>
      </c>
      <c r="F177" s="2">
        <v>48.312399999999997</v>
      </c>
      <c r="G177" s="2">
        <v>49.468299999999999</v>
      </c>
      <c r="H177" s="2"/>
      <c r="I177" s="2">
        <v>320.32380000000001</v>
      </c>
      <c r="J177" s="2">
        <v>42.349899999999998</v>
      </c>
      <c r="K177" s="2">
        <v>48.1496</v>
      </c>
      <c r="L177" s="2">
        <v>49.386099999999999</v>
      </c>
      <c r="M177" s="2"/>
      <c r="N177" s="2">
        <f t="shared" si="25"/>
        <v>-3.6588278108448611</v>
      </c>
      <c r="O177" s="2">
        <f t="shared" si="26"/>
        <v>-0.71059999999999945</v>
      </c>
      <c r="P177" s="2">
        <f t="shared" si="27"/>
        <v>-0.16279999999999717</v>
      </c>
      <c r="Q177" s="2">
        <f t="shared" si="28"/>
        <v>-8.2200000000000273E-2</v>
      </c>
    </row>
    <row r="178" spans="1:17" x14ac:dyDescent="0.3">
      <c r="A178" s="4"/>
      <c r="B178" t="s">
        <v>23</v>
      </c>
      <c r="C178">
        <v>37</v>
      </c>
      <c r="D178" s="2">
        <v>218.22300000000001</v>
      </c>
      <c r="E178" s="2">
        <v>39.444699999999997</v>
      </c>
      <c r="F178" s="2">
        <v>46.412100000000002</v>
      </c>
      <c r="G178" s="2">
        <v>47.884500000000003</v>
      </c>
      <c r="H178" s="2"/>
      <c r="I178" s="2">
        <v>211.12260000000001</v>
      </c>
      <c r="J178" s="2">
        <v>38.895299999999999</v>
      </c>
      <c r="K178" s="2">
        <v>46.372799999999998</v>
      </c>
      <c r="L178" s="2">
        <v>47.87</v>
      </c>
      <c r="M178" s="2"/>
      <c r="N178" s="2">
        <f t="shared" si="25"/>
        <v>-3.2537358573569271</v>
      </c>
      <c r="O178" s="2">
        <f t="shared" si="26"/>
        <v>-0.54939999999999856</v>
      </c>
      <c r="P178" s="2">
        <f t="shared" si="27"/>
        <v>-3.9300000000004331E-2</v>
      </c>
      <c r="Q178" s="2">
        <f t="shared" si="28"/>
        <v>-1.4500000000005286E-2</v>
      </c>
    </row>
    <row r="179" spans="1:17" x14ac:dyDescent="0.3">
      <c r="D179" s="2"/>
      <c r="E179" s="2"/>
      <c r="F179" s="2"/>
      <c r="G179" s="2"/>
      <c r="H179" s="2"/>
      <c r="I179" s="2"/>
      <c r="J179" s="2"/>
      <c r="K179" s="2"/>
    </row>
    <row r="180" spans="1:17" x14ac:dyDescent="0.3">
      <c r="D180" s="2"/>
      <c r="E180" s="2"/>
      <c r="F180" s="2"/>
      <c r="G180" s="2"/>
      <c r="H180" s="2"/>
      <c r="I180" s="2"/>
      <c r="J180" s="2"/>
      <c r="K180" s="2"/>
      <c r="L180" s="2" t="s">
        <v>24</v>
      </c>
      <c r="M180" s="2"/>
      <c r="N180" s="2">
        <f>AVERAGE(N95:N110)</f>
        <v>-5.6161795614718324</v>
      </c>
      <c r="O180" s="2">
        <f t="shared" ref="O180:Q180" si="29">AVERAGE(O95:O110)</f>
        <v>-0.28677499999999889</v>
      </c>
      <c r="P180" s="2">
        <f t="shared" si="29"/>
        <v>-1.1568749999999905E-2</v>
      </c>
      <c r="Q180" s="2">
        <f t="shared" si="29"/>
        <v>-3.7274999999999725E-2</v>
      </c>
    </row>
    <row r="181" spans="1:17" x14ac:dyDescent="0.3">
      <c r="L181" t="s">
        <v>26</v>
      </c>
      <c r="N181" s="2">
        <f>AVERAGE(N111:N130)</f>
        <v>-7.7764001672560585</v>
      </c>
      <c r="O181" s="2">
        <f t="shared" ref="O181:Q181" si="30">AVERAGE(O111:O130)</f>
        <v>-0.24417499999999989</v>
      </c>
      <c r="P181" s="2">
        <f t="shared" si="30"/>
        <v>-5.171499999999938E-2</v>
      </c>
      <c r="Q181" s="2">
        <f t="shared" si="30"/>
        <v>-6.6144999999999857E-2</v>
      </c>
    </row>
    <row r="182" spans="1:17" x14ac:dyDescent="0.3">
      <c r="L182" t="s">
        <v>27</v>
      </c>
      <c r="N182" s="2">
        <f>AVERAGE(N131:N146)</f>
        <v>-5.7863151138385991</v>
      </c>
      <c r="O182" s="2">
        <f t="shared" ref="O182:Q182" si="31">AVERAGE(O131:O146)</f>
        <v>-0.49515625000000041</v>
      </c>
      <c r="P182" s="2">
        <f t="shared" si="31"/>
        <v>-0.12601874999999918</v>
      </c>
      <c r="Q182" s="2">
        <f t="shared" si="31"/>
        <v>-0.11867500000000142</v>
      </c>
    </row>
    <row r="183" spans="1:17" x14ac:dyDescent="0.3">
      <c r="L183" s="2" t="s">
        <v>28</v>
      </c>
      <c r="N183" s="2">
        <f>AVERAGE(N147:N162)</f>
        <v>-7.5928508582538328</v>
      </c>
      <c r="O183" s="2">
        <f t="shared" ref="O183:Q183" si="32">AVERAGE(O98:O113)</f>
        <v>-0.26534374999999888</v>
      </c>
      <c r="P183" s="2">
        <f t="shared" si="32"/>
        <v>1.0325000000000806E-2</v>
      </c>
      <c r="Q183" s="2">
        <f t="shared" si="32"/>
        <v>-2.5187500000000362E-2</v>
      </c>
    </row>
    <row r="184" spans="1:17" x14ac:dyDescent="0.3">
      <c r="L184" s="2" t="s">
        <v>30</v>
      </c>
      <c r="M184" s="2"/>
      <c r="N184" s="2">
        <f>AVERAGE(N95:N162)</f>
        <v>-6.7566695865021993</v>
      </c>
      <c r="O184" s="2">
        <f t="shared" ref="O184:Q184" si="33">AVERAGE(O95:O162)</f>
        <v>-0.40460735294117645</v>
      </c>
      <c r="P184" s="2">
        <f t="shared" si="33"/>
        <v>-7.5533823529411431E-2</v>
      </c>
      <c r="Q184" s="2">
        <f t="shared" si="33"/>
        <v>-8.6576470588235602E-2</v>
      </c>
    </row>
    <row r="185" spans="1:17" x14ac:dyDescent="0.3">
      <c r="L185" t="s">
        <v>29</v>
      </c>
      <c r="N185" s="2">
        <f>AVERAGE(N163:N178)</f>
        <v>-5.3769262686469954</v>
      </c>
      <c r="O185" s="2">
        <f t="shared" ref="O185:Q185" si="34">AVERAGE(O163:O178)</f>
        <v>-1.1123875000000001</v>
      </c>
      <c r="P185" s="2">
        <f t="shared" si="34"/>
        <v>-0.37138124999999977</v>
      </c>
      <c r="Q185" s="2">
        <f t="shared" si="34"/>
        <v>-0.44006250000000025</v>
      </c>
    </row>
    <row r="187" spans="1:17" x14ac:dyDescent="0.3">
      <c r="D187" t="s">
        <v>0</v>
      </c>
      <c r="I187" t="s">
        <v>35</v>
      </c>
      <c r="K187" t="s">
        <v>37</v>
      </c>
      <c r="L187" t="s">
        <v>2</v>
      </c>
    </row>
    <row r="188" spans="1:17" x14ac:dyDescent="0.3">
      <c r="A188" s="4" t="s">
        <v>26</v>
      </c>
      <c r="B188" t="s">
        <v>8</v>
      </c>
      <c r="C188">
        <v>22</v>
      </c>
      <c r="D188" s="2">
        <v>10799.01</v>
      </c>
      <c r="E188" s="2">
        <v>41.675699999999999</v>
      </c>
      <c r="F188" s="2">
        <v>43.173999999999999</v>
      </c>
      <c r="G188" s="2">
        <v>44.6492</v>
      </c>
      <c r="H188" s="2"/>
      <c r="I188" s="2">
        <v>9886.5116999999991</v>
      </c>
      <c r="J188" s="2">
        <v>41.3262</v>
      </c>
      <c r="K188" s="2">
        <v>43.182600000000001</v>
      </c>
      <c r="L188" s="2">
        <v>44.639800000000001</v>
      </c>
      <c r="M188" s="2"/>
      <c r="N188" s="2">
        <f t="shared" ref="N188:N191" si="35">(I188-D188)/D188*100</f>
        <v>-8.4498329013493017</v>
      </c>
      <c r="O188" s="2">
        <f t="shared" ref="O188:O191" si="36">J188-E188</f>
        <v>-0.34949999999999903</v>
      </c>
      <c r="P188" s="2">
        <f t="shared" ref="P188:P191" si="37">K188-F188</f>
        <v>8.6000000000012733E-3</v>
      </c>
      <c r="Q188" s="2">
        <f t="shared" ref="Q188:Q191" si="38">L188-G188</f>
        <v>-9.3999999999994088E-3</v>
      </c>
    </row>
    <row r="189" spans="1:17" x14ac:dyDescent="0.3">
      <c r="A189" s="4"/>
      <c r="B189" t="s">
        <v>8</v>
      </c>
      <c r="C189">
        <v>27</v>
      </c>
      <c r="D189" s="2">
        <v>5012.8617000000004</v>
      </c>
      <c r="E189" s="2">
        <v>39.662100000000002</v>
      </c>
      <c r="F189" s="2">
        <v>41.545299999999997</v>
      </c>
      <c r="G189" s="2">
        <v>42.711500000000001</v>
      </c>
      <c r="H189" s="2"/>
      <c r="I189" s="2">
        <v>4684</v>
      </c>
      <c r="J189" s="2">
        <v>39.339799999999997</v>
      </c>
      <c r="K189" s="2">
        <v>41.563699999999997</v>
      </c>
      <c r="L189" s="2">
        <v>42.737499999999997</v>
      </c>
      <c r="M189" s="2"/>
      <c r="N189" s="2">
        <f t="shared" si="35"/>
        <v>-6.560358527345775</v>
      </c>
      <c r="O189" s="2">
        <f t="shared" si="36"/>
        <v>-0.32230000000000558</v>
      </c>
      <c r="P189" s="2">
        <f t="shared" si="37"/>
        <v>1.839999999999975E-2</v>
      </c>
      <c r="Q189" s="2">
        <f t="shared" si="38"/>
        <v>2.5999999999996248E-2</v>
      </c>
    </row>
    <row r="190" spans="1:17" x14ac:dyDescent="0.3">
      <c r="A190" s="4"/>
      <c r="B190" t="s">
        <v>8</v>
      </c>
      <c r="C190">
        <v>32</v>
      </c>
      <c r="D190" s="2">
        <v>2408.125</v>
      </c>
      <c r="E190" s="2">
        <v>37.130299999999998</v>
      </c>
      <c r="F190" s="2">
        <v>40.274099999999997</v>
      </c>
      <c r="G190" s="2">
        <v>41.45</v>
      </c>
      <c r="H190" s="2"/>
      <c r="I190" s="2">
        <v>2302.7833000000001</v>
      </c>
      <c r="J190" s="2">
        <v>36.880400000000002</v>
      </c>
      <c r="K190" s="2">
        <v>40.302700000000002</v>
      </c>
      <c r="L190" s="2">
        <v>41.475200000000001</v>
      </c>
      <c r="M190" s="2"/>
      <c r="N190" s="2">
        <f t="shared" si="35"/>
        <v>-4.3744282377368267</v>
      </c>
      <c r="O190" s="2">
        <f t="shared" si="36"/>
        <v>-0.24989999999999668</v>
      </c>
      <c r="P190" s="2">
        <f t="shared" si="37"/>
        <v>2.86000000000044E-2</v>
      </c>
      <c r="Q190" s="2">
        <f t="shared" si="38"/>
        <v>2.5199999999998113E-2</v>
      </c>
    </row>
    <row r="191" spans="1:17" x14ac:dyDescent="0.3">
      <c r="A191" s="4"/>
      <c r="B191" t="s">
        <v>8</v>
      </c>
      <c r="C191">
        <v>37</v>
      </c>
      <c r="D191" s="2">
        <v>1176.68</v>
      </c>
      <c r="E191" s="2">
        <v>34.549999999999997</v>
      </c>
      <c r="F191" s="2">
        <v>39.414400000000001</v>
      </c>
      <c r="G191" s="2">
        <v>40.7654</v>
      </c>
      <c r="H191" s="2"/>
      <c r="I191" s="2">
        <v>1133.8800000000001</v>
      </c>
      <c r="J191" s="2">
        <v>34.3142</v>
      </c>
      <c r="K191" s="2">
        <v>39.480400000000003</v>
      </c>
      <c r="L191" s="2">
        <v>40.770299999999999</v>
      </c>
      <c r="M191" s="2"/>
      <c r="N191" s="2">
        <f t="shared" si="35"/>
        <v>-3.6373525512458738</v>
      </c>
      <c r="O191" s="2">
        <f t="shared" si="36"/>
        <v>-0.23579999999999757</v>
      </c>
      <c r="P191" s="2">
        <f t="shared" si="37"/>
        <v>6.6000000000002501E-2</v>
      </c>
      <c r="Q191" s="2">
        <f t="shared" si="38"/>
        <v>4.8999999999992383E-3</v>
      </c>
    </row>
    <row r="192" spans="1:17" x14ac:dyDescent="0.3">
      <c r="A192" s="4"/>
      <c r="B192" t="s">
        <v>9</v>
      </c>
      <c r="C192">
        <v>22</v>
      </c>
      <c r="D192" s="2">
        <v>7859.2655999999997</v>
      </c>
      <c r="E192" s="2">
        <v>39.8733</v>
      </c>
      <c r="F192" s="2">
        <v>41.864899999999999</v>
      </c>
      <c r="G192" s="2">
        <v>42.969499999999996</v>
      </c>
      <c r="H192" s="2"/>
      <c r="I192" s="2">
        <v>7014.5079999999998</v>
      </c>
      <c r="J192" s="2">
        <v>39.344499999999996</v>
      </c>
      <c r="K192" s="2">
        <v>41.785600000000002</v>
      </c>
      <c r="L192" s="2">
        <v>42.871499999999997</v>
      </c>
      <c r="M192" s="2"/>
      <c r="N192" s="2">
        <f t="shared" ref="N192:N239" si="39">(I192-D192)/D192*100</f>
        <v>-10.748556455453038</v>
      </c>
      <c r="O192" s="2">
        <f t="shared" ref="O192:O239" si="40">J192-E192</f>
        <v>-0.52880000000000393</v>
      </c>
      <c r="P192" s="2">
        <f t="shared" ref="P192:P239" si="41">K192-F192</f>
        <v>-7.9299999999996373E-2</v>
      </c>
      <c r="Q192" s="2">
        <f t="shared" ref="Q192:Q239" si="42">L192-G192</f>
        <v>-9.7999999999998977E-2</v>
      </c>
    </row>
    <row r="193" spans="1:17" x14ac:dyDescent="0.3">
      <c r="A193" s="4"/>
      <c r="B193" t="s">
        <v>9</v>
      </c>
      <c r="C193">
        <v>27</v>
      </c>
      <c r="D193" s="2">
        <v>3155.4256</v>
      </c>
      <c r="E193" s="2">
        <v>36.973700000000001</v>
      </c>
      <c r="F193" s="2">
        <v>39.718800000000002</v>
      </c>
      <c r="G193" s="2">
        <v>40.710999999999999</v>
      </c>
      <c r="H193" s="2"/>
      <c r="I193" s="2">
        <v>2935.9184</v>
      </c>
      <c r="J193" s="2">
        <v>36.628799999999998</v>
      </c>
      <c r="K193" s="2">
        <v>39.6907</v>
      </c>
      <c r="L193" s="2">
        <v>40.691200000000002</v>
      </c>
      <c r="M193" s="2"/>
      <c r="N193" s="2">
        <f t="shared" si="39"/>
        <v>-6.9565005747560651</v>
      </c>
      <c r="O193" s="2">
        <f t="shared" si="40"/>
        <v>-0.34490000000000265</v>
      </c>
      <c r="P193" s="2">
        <f t="shared" si="41"/>
        <v>-2.8100000000002012E-2</v>
      </c>
      <c r="Q193" s="2">
        <f t="shared" si="42"/>
        <v>-1.9799999999996487E-2</v>
      </c>
    </row>
    <row r="194" spans="1:17" x14ac:dyDescent="0.3">
      <c r="A194" s="4"/>
      <c r="B194" t="s">
        <v>9</v>
      </c>
      <c r="C194">
        <v>32</v>
      </c>
      <c r="D194" s="2">
        <v>1336.9056</v>
      </c>
      <c r="E194" s="2">
        <v>34.182600000000001</v>
      </c>
      <c r="F194" s="2">
        <v>38.084099999999999</v>
      </c>
      <c r="G194" s="2">
        <v>39.323099999999997</v>
      </c>
      <c r="H194" s="2"/>
      <c r="I194" s="2">
        <v>1278.4423999999999</v>
      </c>
      <c r="J194" s="2">
        <v>33.966099999999997</v>
      </c>
      <c r="K194" s="2">
        <v>38.081400000000002</v>
      </c>
      <c r="L194" s="2">
        <v>39.335599999999999</v>
      </c>
      <c r="M194" s="2"/>
      <c r="N194" s="2">
        <f t="shared" si="39"/>
        <v>-4.3730237946493862</v>
      </c>
      <c r="O194" s="2">
        <f t="shared" si="40"/>
        <v>-0.21650000000000347</v>
      </c>
      <c r="P194" s="2">
        <f t="shared" si="41"/>
        <v>-2.6999999999972601E-3</v>
      </c>
      <c r="Q194" s="2">
        <f t="shared" si="42"/>
        <v>1.2500000000002842E-2</v>
      </c>
    </row>
    <row r="195" spans="1:17" x14ac:dyDescent="0.3">
      <c r="A195" s="4"/>
      <c r="B195" t="s">
        <v>9</v>
      </c>
      <c r="C195">
        <v>37</v>
      </c>
      <c r="D195" s="2">
        <v>579.61040000000003</v>
      </c>
      <c r="E195" s="2">
        <v>31.592099999999999</v>
      </c>
      <c r="F195" s="2">
        <v>36.975000000000001</v>
      </c>
      <c r="G195" s="2">
        <v>38.586599999999997</v>
      </c>
      <c r="H195" s="2"/>
      <c r="I195" s="2">
        <v>558.54880000000003</v>
      </c>
      <c r="J195" s="2">
        <v>31.4467</v>
      </c>
      <c r="K195" s="2">
        <v>36.986499999999999</v>
      </c>
      <c r="L195" s="2">
        <v>38.5916</v>
      </c>
      <c r="M195" s="2"/>
      <c r="N195" s="2">
        <f t="shared" si="39"/>
        <v>-3.6337512232354694</v>
      </c>
      <c r="O195" s="2">
        <f t="shared" si="40"/>
        <v>-0.14539999999999864</v>
      </c>
      <c r="P195" s="2">
        <f t="shared" si="41"/>
        <v>1.1499999999998067E-2</v>
      </c>
      <c r="Q195" s="2">
        <f t="shared" si="42"/>
        <v>5.000000000002558E-3</v>
      </c>
    </row>
    <row r="196" spans="1:17" x14ac:dyDescent="0.3">
      <c r="A196" s="4"/>
      <c r="B196" t="s">
        <v>10</v>
      </c>
      <c r="C196">
        <v>22</v>
      </c>
      <c r="D196" s="2">
        <v>19633.195199999998</v>
      </c>
      <c r="E196" s="2">
        <v>38.663699999999999</v>
      </c>
      <c r="F196" s="2">
        <v>39.9831</v>
      </c>
      <c r="G196" s="2">
        <v>43.133800000000001</v>
      </c>
      <c r="H196" s="2"/>
      <c r="I196" s="2">
        <v>15164.8496</v>
      </c>
      <c r="J196" s="2">
        <v>38.206600000000002</v>
      </c>
      <c r="K196" s="2">
        <v>39.9129</v>
      </c>
      <c r="L196" s="2">
        <v>43.071100000000001</v>
      </c>
      <c r="M196" s="2"/>
      <c r="N196" s="3">
        <f t="shared" si="39"/>
        <v>-22.759136016739646</v>
      </c>
      <c r="O196" s="3">
        <f t="shared" si="40"/>
        <v>-0.45709999999999695</v>
      </c>
      <c r="P196" s="3">
        <f t="shared" si="41"/>
        <v>-7.0199999999999818E-2</v>
      </c>
      <c r="Q196" s="3">
        <f t="shared" si="42"/>
        <v>-6.2699999999999534E-2</v>
      </c>
    </row>
    <row r="197" spans="1:17" x14ac:dyDescent="0.3">
      <c r="A197" s="4"/>
      <c r="B197" t="s">
        <v>10</v>
      </c>
      <c r="C197">
        <v>27</v>
      </c>
      <c r="D197" s="2">
        <v>5704.32</v>
      </c>
      <c r="E197" s="2">
        <v>36.6967</v>
      </c>
      <c r="F197" s="2">
        <v>38.761600000000001</v>
      </c>
      <c r="G197" s="2">
        <v>41.135100000000001</v>
      </c>
      <c r="H197" s="2"/>
      <c r="I197" s="2">
        <v>5295.3296</v>
      </c>
      <c r="J197" s="2">
        <v>36.430599999999998</v>
      </c>
      <c r="K197" s="2">
        <v>38.748699999999999</v>
      </c>
      <c r="L197" s="2">
        <v>41.107900000000001</v>
      </c>
      <c r="M197" s="2"/>
      <c r="N197" s="2">
        <f t="shared" si="39"/>
        <v>-7.1698361943228939</v>
      </c>
      <c r="O197" s="2">
        <f t="shared" si="40"/>
        <v>-0.26610000000000156</v>
      </c>
      <c r="P197" s="2">
        <f t="shared" si="41"/>
        <v>-1.290000000000191E-2</v>
      </c>
      <c r="Q197" s="2">
        <f t="shared" si="42"/>
        <v>-2.7200000000000557E-2</v>
      </c>
    </row>
    <row r="198" spans="1:17" x14ac:dyDescent="0.3">
      <c r="A198" s="4"/>
      <c r="B198" t="s">
        <v>10</v>
      </c>
      <c r="C198">
        <v>32</v>
      </c>
      <c r="D198" s="2">
        <v>2581.1055999999999</v>
      </c>
      <c r="E198" s="2">
        <v>34.564500000000002</v>
      </c>
      <c r="F198" s="2">
        <v>37.826599999999999</v>
      </c>
      <c r="G198" s="2">
        <v>39.577500000000001</v>
      </c>
      <c r="H198" s="2"/>
      <c r="I198" s="2">
        <v>2497.2559999999999</v>
      </c>
      <c r="J198" s="2">
        <v>34.389400000000002</v>
      </c>
      <c r="K198" s="2">
        <v>37.831600000000002</v>
      </c>
      <c r="L198" s="2">
        <v>39.567999999999998</v>
      </c>
      <c r="M198" s="2"/>
      <c r="N198" s="2">
        <f t="shared" si="39"/>
        <v>-3.2485923861464641</v>
      </c>
      <c r="O198" s="2">
        <f t="shared" si="40"/>
        <v>-0.17510000000000048</v>
      </c>
      <c r="P198" s="2">
        <f t="shared" si="41"/>
        <v>5.000000000002558E-3</v>
      </c>
      <c r="Q198" s="2">
        <f t="shared" si="42"/>
        <v>-9.5000000000027285E-3</v>
      </c>
    </row>
    <row r="199" spans="1:17" x14ac:dyDescent="0.3">
      <c r="A199" s="4"/>
      <c r="B199" t="s">
        <v>10</v>
      </c>
      <c r="C199">
        <v>37</v>
      </c>
      <c r="D199" s="2">
        <v>1277.6559999999999</v>
      </c>
      <c r="E199" s="2">
        <v>32.270699999999998</v>
      </c>
      <c r="F199" s="2">
        <v>37.131</v>
      </c>
      <c r="G199" s="2">
        <v>38.463200000000001</v>
      </c>
      <c r="H199" s="2"/>
      <c r="I199" s="2">
        <v>1247.4423999999999</v>
      </c>
      <c r="J199" s="2">
        <v>32.147300000000001</v>
      </c>
      <c r="K199" s="2">
        <v>37.114800000000002</v>
      </c>
      <c r="L199" s="2">
        <v>38.470799999999997</v>
      </c>
      <c r="M199" s="2"/>
      <c r="N199" s="2">
        <f t="shared" si="39"/>
        <v>-2.3647679813658797</v>
      </c>
      <c r="O199" s="2">
        <f t="shared" si="40"/>
        <v>-0.12339999999999662</v>
      </c>
      <c r="P199" s="2">
        <f t="shared" si="41"/>
        <v>-1.6199999999997772E-2</v>
      </c>
      <c r="Q199" s="2">
        <f t="shared" si="42"/>
        <v>7.5999999999964984E-3</v>
      </c>
    </row>
    <row r="200" spans="1:17" x14ac:dyDescent="0.3">
      <c r="A200" s="4"/>
      <c r="B200" t="s">
        <v>11</v>
      </c>
      <c r="C200">
        <v>22</v>
      </c>
      <c r="D200" s="2">
        <v>19698.683199999999</v>
      </c>
      <c r="E200" s="2">
        <v>39.4026</v>
      </c>
      <c r="F200" s="2">
        <v>43.509399999999999</v>
      </c>
      <c r="G200" s="2">
        <v>44.640300000000003</v>
      </c>
      <c r="H200" s="2"/>
      <c r="I200" s="2">
        <v>16147.0728</v>
      </c>
      <c r="J200" s="2">
        <v>38.968600000000002</v>
      </c>
      <c r="K200" s="2">
        <v>43.486499999999999</v>
      </c>
      <c r="L200" s="2">
        <v>44.606900000000003</v>
      </c>
      <c r="M200" s="2"/>
      <c r="N200" s="3">
        <f t="shared" si="39"/>
        <v>-18.029684339509554</v>
      </c>
      <c r="O200" s="3">
        <f t="shared" si="40"/>
        <v>-0.4339999999999975</v>
      </c>
      <c r="P200" s="3">
        <f t="shared" si="41"/>
        <v>-2.289999999999992E-2</v>
      </c>
      <c r="Q200" s="3">
        <f t="shared" si="42"/>
        <v>-3.3400000000000318E-2</v>
      </c>
    </row>
    <row r="201" spans="1:17" x14ac:dyDescent="0.3">
      <c r="A201" s="4"/>
      <c r="B201" t="s">
        <v>11</v>
      </c>
      <c r="C201">
        <v>27</v>
      </c>
      <c r="D201" s="2">
        <v>6729.98</v>
      </c>
      <c r="E201" s="2">
        <v>37.4861</v>
      </c>
      <c r="F201" s="2">
        <v>42.045299999999997</v>
      </c>
      <c r="G201" s="2">
        <v>42.456299999999999</v>
      </c>
      <c r="H201" s="2"/>
      <c r="I201" s="2">
        <v>6324.7767999999996</v>
      </c>
      <c r="J201" s="2">
        <v>37.273400000000002</v>
      </c>
      <c r="K201" s="2">
        <v>42.028399999999998</v>
      </c>
      <c r="L201" s="2">
        <v>42.430599999999998</v>
      </c>
      <c r="M201" s="2"/>
      <c r="N201" s="2">
        <f t="shared" si="39"/>
        <v>-6.020867818329326</v>
      </c>
      <c r="O201" s="2">
        <f t="shared" si="40"/>
        <v>-0.21269999999999811</v>
      </c>
      <c r="P201" s="2">
        <f t="shared" si="41"/>
        <v>-1.6899999999999693E-2</v>
      </c>
      <c r="Q201" s="2">
        <f t="shared" si="42"/>
        <v>-2.57000000000005E-2</v>
      </c>
    </row>
    <row r="202" spans="1:17" x14ac:dyDescent="0.3">
      <c r="A202" s="4"/>
      <c r="B202" t="s">
        <v>11</v>
      </c>
      <c r="C202">
        <v>32</v>
      </c>
      <c r="D202" s="2">
        <v>3116.1224000000002</v>
      </c>
      <c r="E202" s="2">
        <v>35.501600000000003</v>
      </c>
      <c r="F202" s="2">
        <v>40.706099999999999</v>
      </c>
      <c r="G202" s="2">
        <v>40.5732</v>
      </c>
      <c r="H202" s="2"/>
      <c r="I202" s="2">
        <v>3041.0639999999999</v>
      </c>
      <c r="J202" s="2">
        <v>35.356999999999999</v>
      </c>
      <c r="K202" s="2">
        <v>40.707700000000003</v>
      </c>
      <c r="L202" s="2">
        <v>40.557899999999997</v>
      </c>
      <c r="M202" s="2"/>
      <c r="N202" s="2">
        <f t="shared" si="39"/>
        <v>-2.4087115448353487</v>
      </c>
      <c r="O202" s="2">
        <f t="shared" si="40"/>
        <v>-0.14460000000000406</v>
      </c>
      <c r="P202" s="2">
        <f t="shared" si="41"/>
        <v>1.6000000000033765E-3</v>
      </c>
      <c r="Q202" s="2">
        <f t="shared" si="42"/>
        <v>-1.5300000000003422E-2</v>
      </c>
    </row>
    <row r="203" spans="1:17" x14ac:dyDescent="0.3">
      <c r="A203" s="4"/>
      <c r="B203" t="s">
        <v>11</v>
      </c>
      <c r="C203">
        <v>37</v>
      </c>
      <c r="D203" s="2">
        <v>1590.1864</v>
      </c>
      <c r="E203" s="2">
        <v>33.375599999999999</v>
      </c>
      <c r="F203" s="2">
        <v>39.754399999999997</v>
      </c>
      <c r="G203" s="2">
        <v>39.249699999999997</v>
      </c>
      <c r="H203" s="2"/>
      <c r="I203" s="2">
        <v>1562.0536</v>
      </c>
      <c r="J203" s="2">
        <v>33.242800000000003</v>
      </c>
      <c r="K203" s="2">
        <v>39.746099999999998</v>
      </c>
      <c r="L203" s="2">
        <v>39.256500000000003</v>
      </c>
      <c r="M203" s="2"/>
      <c r="N203" s="2">
        <f t="shared" si="39"/>
        <v>-1.769151088199477</v>
      </c>
      <c r="O203" s="2">
        <f t="shared" si="40"/>
        <v>-0.13279999999999603</v>
      </c>
      <c r="P203" s="2">
        <f t="shared" si="41"/>
        <v>-8.2999999999984198E-3</v>
      </c>
      <c r="Q203" s="2">
        <f t="shared" si="42"/>
        <v>6.8000000000054683E-3</v>
      </c>
    </row>
    <row r="204" spans="1:17" x14ac:dyDescent="0.3">
      <c r="A204" s="4"/>
      <c r="B204" t="s">
        <v>12</v>
      </c>
      <c r="C204">
        <v>22</v>
      </c>
      <c r="D204" s="2">
        <v>51961.188800000004</v>
      </c>
      <c r="E204" s="2">
        <v>38.192700000000002</v>
      </c>
      <c r="F204" s="2">
        <v>41.871499999999997</v>
      </c>
      <c r="G204" s="2">
        <v>44.011299999999999</v>
      </c>
      <c r="H204" s="2"/>
      <c r="I204" s="2">
        <v>31677.539199999999</v>
      </c>
      <c r="J204" s="2">
        <v>36.756999999999998</v>
      </c>
      <c r="K204" s="2">
        <v>41.814599999999999</v>
      </c>
      <c r="L204" s="2">
        <v>44.018999999999998</v>
      </c>
      <c r="M204" s="2"/>
      <c r="N204" s="3">
        <f t="shared" si="39"/>
        <v>-39.036153845656443</v>
      </c>
      <c r="O204" s="3">
        <f t="shared" si="40"/>
        <v>-1.4357000000000042</v>
      </c>
      <c r="P204" s="3">
        <f t="shared" si="41"/>
        <v>-5.689999999999884E-2</v>
      </c>
      <c r="Q204" s="3">
        <f t="shared" si="42"/>
        <v>7.6999999999998181E-3</v>
      </c>
    </row>
    <row r="205" spans="1:17" x14ac:dyDescent="0.3">
      <c r="A205" s="4"/>
      <c r="B205" t="s">
        <v>12</v>
      </c>
      <c r="C205">
        <v>27</v>
      </c>
      <c r="D205" s="2">
        <v>7401.64</v>
      </c>
      <c r="E205" s="2">
        <v>35.3812</v>
      </c>
      <c r="F205" s="2">
        <v>40.331699999999998</v>
      </c>
      <c r="G205" s="2">
        <v>42.716299999999997</v>
      </c>
      <c r="H205" s="2"/>
      <c r="I205" s="2">
        <v>5356.8112000000001</v>
      </c>
      <c r="J205" s="2">
        <v>34.959499999999998</v>
      </c>
      <c r="K205" s="2">
        <v>40.303699999999999</v>
      </c>
      <c r="L205" s="2">
        <v>42.714500000000001</v>
      </c>
      <c r="M205" s="2"/>
      <c r="N205" s="3">
        <f t="shared" si="39"/>
        <v>-27.626698947800758</v>
      </c>
      <c r="O205" s="3">
        <f t="shared" si="40"/>
        <v>-0.4217000000000013</v>
      </c>
      <c r="P205" s="3">
        <f t="shared" si="41"/>
        <v>-2.7999999999998693E-2</v>
      </c>
      <c r="Q205" s="3">
        <f t="shared" si="42"/>
        <v>-1.799999999995805E-3</v>
      </c>
    </row>
    <row r="206" spans="1:17" x14ac:dyDescent="0.3">
      <c r="A206" s="4"/>
      <c r="B206" t="s">
        <v>12</v>
      </c>
      <c r="C206">
        <v>32</v>
      </c>
      <c r="D206" s="2">
        <v>1991.9023999999999</v>
      </c>
      <c r="E206" s="2">
        <v>33.576500000000003</v>
      </c>
      <c r="F206" s="2">
        <v>39.061999999999998</v>
      </c>
      <c r="G206" s="2">
        <v>41.626800000000003</v>
      </c>
      <c r="H206" s="2"/>
      <c r="I206" s="2">
        <v>1772.7344000000001</v>
      </c>
      <c r="J206" s="2">
        <v>33.2087</v>
      </c>
      <c r="K206" s="2">
        <v>39.058599999999998</v>
      </c>
      <c r="L206" s="2">
        <v>41.656100000000002</v>
      </c>
      <c r="M206" s="2"/>
      <c r="N206" s="2">
        <f t="shared" si="39"/>
        <v>-11.002948738853867</v>
      </c>
      <c r="O206" s="2">
        <f t="shared" si="40"/>
        <v>-0.36780000000000257</v>
      </c>
      <c r="P206" s="2">
        <f t="shared" si="41"/>
        <v>-3.3999999999991815E-3</v>
      </c>
      <c r="Q206" s="2">
        <f t="shared" si="42"/>
        <v>2.9299999999999216E-2</v>
      </c>
    </row>
    <row r="207" spans="1:17" x14ac:dyDescent="0.3">
      <c r="A207" s="4"/>
      <c r="B207" t="s">
        <v>12</v>
      </c>
      <c r="C207">
        <v>37</v>
      </c>
      <c r="D207" s="2">
        <v>775.54240000000004</v>
      </c>
      <c r="E207" s="2">
        <v>31.3949</v>
      </c>
      <c r="F207" s="2">
        <v>38.187199999999997</v>
      </c>
      <c r="G207" s="2">
        <v>40.845500000000001</v>
      </c>
      <c r="H207" s="2"/>
      <c r="I207" s="2">
        <v>732.69920000000002</v>
      </c>
      <c r="J207" s="2">
        <v>31.1081</v>
      </c>
      <c r="K207" s="2">
        <v>38.221299999999999</v>
      </c>
      <c r="L207" s="2">
        <v>40.881700000000002</v>
      </c>
      <c r="M207" s="2"/>
      <c r="N207" s="2">
        <f t="shared" si="39"/>
        <v>-5.52428854953643</v>
      </c>
      <c r="O207" s="2">
        <f t="shared" si="40"/>
        <v>-0.2867999999999995</v>
      </c>
      <c r="P207" s="2">
        <f t="shared" si="41"/>
        <v>3.410000000000224E-2</v>
      </c>
      <c r="Q207" s="2">
        <f t="shared" si="42"/>
        <v>3.6200000000000898E-2</v>
      </c>
    </row>
    <row r="208" spans="1:17" x14ac:dyDescent="0.3">
      <c r="A208" s="4" t="s">
        <v>27</v>
      </c>
      <c r="B208" t="s">
        <v>13</v>
      </c>
      <c r="C208">
        <v>22</v>
      </c>
      <c r="D208" s="2">
        <v>3636.7671999999998</v>
      </c>
      <c r="E208" s="2">
        <v>40.211799999999997</v>
      </c>
      <c r="F208" s="2">
        <v>42.314599999999999</v>
      </c>
      <c r="G208" s="2">
        <v>42.696800000000003</v>
      </c>
      <c r="H208" s="2"/>
      <c r="I208" s="2">
        <v>3327.7959999999998</v>
      </c>
      <c r="J208" s="2">
        <v>39.434199999999997</v>
      </c>
      <c r="K208" s="2">
        <v>42.022799999999997</v>
      </c>
      <c r="L208" s="2">
        <v>42.361499999999999</v>
      </c>
      <c r="M208" s="2"/>
      <c r="N208" s="2">
        <f t="shared" si="39"/>
        <v>-8.4957651399847638</v>
      </c>
      <c r="O208" s="2">
        <f t="shared" si="40"/>
        <v>-0.77759999999999962</v>
      </c>
      <c r="P208" s="2">
        <f t="shared" si="41"/>
        <v>-0.29180000000000206</v>
      </c>
      <c r="Q208" s="2">
        <f t="shared" si="42"/>
        <v>-0.33530000000000371</v>
      </c>
    </row>
    <row r="209" spans="1:17" x14ac:dyDescent="0.3">
      <c r="A209" s="4"/>
      <c r="B209" t="s">
        <v>13</v>
      </c>
      <c r="C209">
        <v>27</v>
      </c>
      <c r="D209" s="2">
        <v>1711.72</v>
      </c>
      <c r="E209" s="2">
        <v>36.989899999999999</v>
      </c>
      <c r="F209" s="2">
        <v>39.6023</v>
      </c>
      <c r="G209" s="2">
        <v>39.720999999999997</v>
      </c>
      <c r="H209" s="2"/>
      <c r="I209" s="2">
        <v>1616.3047999999999</v>
      </c>
      <c r="J209" s="2">
        <v>36.516300000000001</v>
      </c>
      <c r="K209" s="2">
        <v>39.466000000000001</v>
      </c>
      <c r="L209" s="2">
        <v>39.597700000000003</v>
      </c>
      <c r="M209" s="2"/>
      <c r="N209" s="2">
        <f t="shared" si="39"/>
        <v>-5.5742294300469784</v>
      </c>
      <c r="O209" s="2">
        <f t="shared" si="40"/>
        <v>-0.47359999999999758</v>
      </c>
      <c r="P209" s="2">
        <f t="shared" si="41"/>
        <v>-0.13629999999999853</v>
      </c>
      <c r="Q209" s="2">
        <f t="shared" si="42"/>
        <v>-0.1232999999999933</v>
      </c>
    </row>
    <row r="210" spans="1:17" x14ac:dyDescent="0.3">
      <c r="A210" s="4"/>
      <c r="B210" t="s">
        <v>13</v>
      </c>
      <c r="C210">
        <v>32</v>
      </c>
      <c r="D210" s="2">
        <v>820.58640000000003</v>
      </c>
      <c r="E210" s="2">
        <v>34.076300000000003</v>
      </c>
      <c r="F210" s="2">
        <v>37.709000000000003</v>
      </c>
      <c r="G210" s="2">
        <v>37.61</v>
      </c>
      <c r="H210" s="2"/>
      <c r="I210" s="2">
        <v>796.06</v>
      </c>
      <c r="J210" s="2">
        <v>33.847499999999997</v>
      </c>
      <c r="K210" s="2">
        <v>37.695599999999999</v>
      </c>
      <c r="L210" s="2">
        <v>37.51</v>
      </c>
      <c r="M210" s="2"/>
      <c r="N210" s="2">
        <f t="shared" si="39"/>
        <v>-2.9888869715608348</v>
      </c>
      <c r="O210" s="2">
        <f t="shared" si="40"/>
        <v>-0.22880000000000678</v>
      </c>
      <c r="P210" s="2">
        <f t="shared" si="41"/>
        <v>-1.3400000000004297E-2</v>
      </c>
      <c r="Q210" s="2">
        <f t="shared" si="42"/>
        <v>-0.10000000000000142</v>
      </c>
    </row>
    <row r="211" spans="1:17" x14ac:dyDescent="0.3">
      <c r="A211" s="4"/>
      <c r="B211" t="s">
        <v>13</v>
      </c>
      <c r="C211">
        <v>37</v>
      </c>
      <c r="D211" s="2">
        <v>423.0016</v>
      </c>
      <c r="E211" s="2">
        <v>31.637499999999999</v>
      </c>
      <c r="F211" s="2">
        <v>36.420099999999998</v>
      </c>
      <c r="G211" s="2">
        <v>36.124400000000001</v>
      </c>
      <c r="H211" s="2"/>
      <c r="I211" s="2">
        <v>413.00639999999999</v>
      </c>
      <c r="J211" s="2">
        <v>31.4861</v>
      </c>
      <c r="K211" s="2">
        <v>36.442599999999999</v>
      </c>
      <c r="L211" s="2">
        <v>36.127299999999998</v>
      </c>
      <c r="M211" s="2"/>
      <c r="N211" s="2">
        <f t="shared" si="39"/>
        <v>-2.362922504312043</v>
      </c>
      <c r="O211" s="2">
        <f t="shared" si="40"/>
        <v>-0.15139999999999887</v>
      </c>
      <c r="P211" s="2">
        <f t="shared" si="41"/>
        <v>2.2500000000000853E-2</v>
      </c>
      <c r="Q211" s="2">
        <f t="shared" si="42"/>
        <v>2.899999999996794E-3</v>
      </c>
    </row>
    <row r="212" spans="1:17" x14ac:dyDescent="0.3">
      <c r="A212" s="4"/>
      <c r="B212" t="s">
        <v>16</v>
      </c>
      <c r="C212">
        <v>22</v>
      </c>
      <c r="D212" s="2">
        <v>4142.3271999999997</v>
      </c>
      <c r="E212" s="2">
        <v>40.081899999999997</v>
      </c>
      <c r="F212" s="2">
        <v>42.880400000000002</v>
      </c>
      <c r="G212" s="2">
        <v>44.173000000000002</v>
      </c>
      <c r="H212" s="2"/>
      <c r="I212" s="2">
        <v>3657.3696</v>
      </c>
      <c r="J212" s="2">
        <v>39.385599999999997</v>
      </c>
      <c r="K212" s="2">
        <v>42.822299999999998</v>
      </c>
      <c r="L212" s="2">
        <v>44.110700000000001</v>
      </c>
      <c r="M212" s="2"/>
      <c r="N212" s="2">
        <f t="shared" ref="N212:N231" si="43">(I212-D212)/D212*100</f>
        <v>-11.707370678009205</v>
      </c>
      <c r="O212" s="2">
        <f t="shared" ref="O212:O231" si="44">J212-E212</f>
        <v>-0.69630000000000081</v>
      </c>
      <c r="P212" s="2">
        <f t="shared" ref="P212:P231" si="45">K212-F212</f>
        <v>-5.8100000000003149E-2</v>
      </c>
      <c r="Q212" s="2">
        <f t="shared" ref="Q212:Q231" si="46">L212-G212</f>
        <v>-6.2300000000000466E-2</v>
      </c>
    </row>
    <row r="213" spans="1:17" x14ac:dyDescent="0.3">
      <c r="A213" s="4"/>
      <c r="B213" t="s">
        <v>16</v>
      </c>
      <c r="C213">
        <v>27</v>
      </c>
      <c r="D213" s="2">
        <v>1864.48</v>
      </c>
      <c r="E213" s="2">
        <v>37.220700000000001</v>
      </c>
      <c r="F213" s="2">
        <v>40.722099999999998</v>
      </c>
      <c r="G213" s="2">
        <v>41.7348</v>
      </c>
      <c r="H213" s="2"/>
      <c r="I213" s="2">
        <v>1724.5047999999999</v>
      </c>
      <c r="J213" s="2">
        <v>36.709099999999999</v>
      </c>
      <c r="K213" s="2">
        <v>40.701799999999999</v>
      </c>
      <c r="L213" s="2">
        <v>41.739100000000001</v>
      </c>
      <c r="M213" s="2"/>
      <c r="N213" s="2">
        <f t="shared" si="43"/>
        <v>-7.5074658886123791</v>
      </c>
      <c r="O213" s="2">
        <f t="shared" si="44"/>
        <v>-0.51160000000000139</v>
      </c>
      <c r="P213" s="2">
        <f t="shared" si="45"/>
        <v>-2.0299999999998875E-2</v>
      </c>
      <c r="Q213" s="2">
        <f t="shared" si="46"/>
        <v>4.3000000000006366E-3</v>
      </c>
    </row>
    <row r="214" spans="1:17" x14ac:dyDescent="0.3">
      <c r="A214" s="4"/>
      <c r="B214" t="s">
        <v>16</v>
      </c>
      <c r="C214">
        <v>32</v>
      </c>
      <c r="D214" s="2">
        <v>907.56479999999999</v>
      </c>
      <c r="E214" s="2">
        <v>34.266300000000001</v>
      </c>
      <c r="F214" s="2">
        <v>38.991100000000003</v>
      </c>
      <c r="G214" s="2">
        <v>39.846400000000003</v>
      </c>
      <c r="H214" s="2"/>
      <c r="I214" s="2">
        <v>861.44719999999995</v>
      </c>
      <c r="J214" s="2">
        <v>33.906799999999997</v>
      </c>
      <c r="K214" s="2">
        <v>38.996699999999997</v>
      </c>
      <c r="L214" s="2">
        <v>39.826900000000002</v>
      </c>
      <c r="M214" s="2"/>
      <c r="N214" s="2">
        <f t="shared" si="43"/>
        <v>-5.0814663592065319</v>
      </c>
      <c r="O214" s="2">
        <f t="shared" si="44"/>
        <v>-0.35950000000000415</v>
      </c>
      <c r="P214" s="2">
        <f t="shared" si="45"/>
        <v>5.5999999999940542E-3</v>
      </c>
      <c r="Q214" s="2">
        <f t="shared" si="46"/>
        <v>-1.9500000000000739E-2</v>
      </c>
    </row>
    <row r="215" spans="1:17" x14ac:dyDescent="0.3">
      <c r="A215" s="4"/>
      <c r="B215" t="s">
        <v>16</v>
      </c>
      <c r="C215">
        <v>37</v>
      </c>
      <c r="D215" s="2">
        <v>466.18</v>
      </c>
      <c r="E215" s="2">
        <v>31.390599999999999</v>
      </c>
      <c r="F215" s="2">
        <v>37.775799999999997</v>
      </c>
      <c r="G215" s="2">
        <v>38.523499999999999</v>
      </c>
      <c r="H215" s="2"/>
      <c r="I215" s="2">
        <v>449.012</v>
      </c>
      <c r="J215" s="2">
        <v>31.130400000000002</v>
      </c>
      <c r="K215" s="2">
        <v>37.7667</v>
      </c>
      <c r="L215" s="2">
        <v>38.514400000000002</v>
      </c>
      <c r="M215" s="2"/>
      <c r="N215" s="2">
        <f t="shared" si="43"/>
        <v>-3.682697670427733</v>
      </c>
      <c r="O215" s="2">
        <f t="shared" si="44"/>
        <v>-0.26019999999999754</v>
      </c>
      <c r="P215" s="2">
        <f t="shared" si="45"/>
        <v>-9.0999999999965553E-3</v>
      </c>
      <c r="Q215" s="2">
        <f t="shared" si="46"/>
        <v>-9.0999999999965553E-3</v>
      </c>
    </row>
    <row r="216" spans="1:17" x14ac:dyDescent="0.3">
      <c r="A216" s="4"/>
      <c r="B216" t="s">
        <v>14</v>
      </c>
      <c r="C216">
        <v>22</v>
      </c>
      <c r="D216" s="2">
        <v>7916.6535999999996</v>
      </c>
      <c r="E216" s="2">
        <v>38.307699999999997</v>
      </c>
      <c r="F216" s="2">
        <v>40.815600000000003</v>
      </c>
      <c r="G216" s="2">
        <v>41.717799999999997</v>
      </c>
      <c r="H216" s="2"/>
      <c r="I216" s="2">
        <v>6701.2039999999997</v>
      </c>
      <c r="J216" s="2">
        <v>36.645499999999998</v>
      </c>
      <c r="K216" s="2">
        <v>40.4998</v>
      </c>
      <c r="L216" s="2">
        <v>41.452100000000002</v>
      </c>
      <c r="M216" s="2"/>
      <c r="N216" s="2">
        <f t="shared" si="43"/>
        <v>-15.353072919598251</v>
      </c>
      <c r="O216" s="2">
        <f t="shared" si="44"/>
        <v>-1.6621999999999986</v>
      </c>
      <c r="P216" s="2">
        <f t="shared" si="45"/>
        <v>-0.31580000000000297</v>
      </c>
      <c r="Q216" s="2">
        <f t="shared" si="46"/>
        <v>-0.26569999999999538</v>
      </c>
    </row>
    <row r="217" spans="1:17" x14ac:dyDescent="0.3">
      <c r="A217" s="4"/>
      <c r="B217" t="s">
        <v>14</v>
      </c>
      <c r="C217">
        <v>27</v>
      </c>
      <c r="D217" s="2">
        <v>3406.5023999999999</v>
      </c>
      <c r="E217" s="2">
        <v>34.456200000000003</v>
      </c>
      <c r="F217" s="2">
        <v>38.090800000000002</v>
      </c>
      <c r="G217" s="2">
        <v>38.903100000000002</v>
      </c>
      <c r="H217" s="2"/>
      <c r="I217" s="2">
        <v>3011.6752000000001</v>
      </c>
      <c r="J217" s="2">
        <v>33.363999999999997</v>
      </c>
      <c r="K217" s="2">
        <v>37.972200000000001</v>
      </c>
      <c r="L217" s="2">
        <v>38.813299999999998</v>
      </c>
      <c r="M217" s="2"/>
      <c r="N217" s="2">
        <f t="shared" si="43"/>
        <v>-11.59039840981764</v>
      </c>
      <c r="O217" s="2">
        <f t="shared" si="44"/>
        <v>-1.0922000000000054</v>
      </c>
      <c r="P217" s="2">
        <f t="shared" si="45"/>
        <v>-0.1186000000000007</v>
      </c>
      <c r="Q217" s="2">
        <f t="shared" si="46"/>
        <v>-8.9800000000003877E-2</v>
      </c>
    </row>
    <row r="218" spans="1:17" x14ac:dyDescent="0.3">
      <c r="A218" s="4"/>
      <c r="B218" t="s">
        <v>14</v>
      </c>
      <c r="C218">
        <v>32</v>
      </c>
      <c r="D218" s="2">
        <v>1492.848</v>
      </c>
      <c r="E218" s="2">
        <v>30.987400000000001</v>
      </c>
      <c r="F218" s="2">
        <v>36.165700000000001</v>
      </c>
      <c r="G218" s="2">
        <v>36.9148</v>
      </c>
      <c r="H218" s="2"/>
      <c r="I218" s="2">
        <v>1366.9760000000001</v>
      </c>
      <c r="J218" s="2">
        <v>30.2818</v>
      </c>
      <c r="K218" s="2">
        <v>36.130400000000002</v>
      </c>
      <c r="L218" s="2">
        <v>36.915100000000002</v>
      </c>
      <c r="M218" s="2"/>
      <c r="N218" s="2">
        <f t="shared" si="43"/>
        <v>-8.4316688638092998</v>
      </c>
      <c r="O218" s="2">
        <f t="shared" si="44"/>
        <v>-0.70560000000000045</v>
      </c>
      <c r="P218" s="2">
        <f t="shared" si="45"/>
        <v>-3.5299999999999443E-2</v>
      </c>
      <c r="Q218" s="2">
        <f t="shared" si="46"/>
        <v>3.0000000000285354E-4</v>
      </c>
    </row>
    <row r="219" spans="1:17" x14ac:dyDescent="0.3">
      <c r="A219" s="4"/>
      <c r="B219" t="s">
        <v>14</v>
      </c>
      <c r="C219">
        <v>37</v>
      </c>
      <c r="D219" s="2">
        <v>644.24</v>
      </c>
      <c r="E219" s="2">
        <v>27.774999999999999</v>
      </c>
      <c r="F219" s="2">
        <v>34.834099999999999</v>
      </c>
      <c r="G219" s="2">
        <v>35.568100000000001</v>
      </c>
      <c r="H219" s="2"/>
      <c r="I219" s="2">
        <v>602.42399999999998</v>
      </c>
      <c r="J219" s="2">
        <v>27.3627</v>
      </c>
      <c r="K219" s="2">
        <v>34.825099999999999</v>
      </c>
      <c r="L219" s="2">
        <v>35.575600000000001</v>
      </c>
      <c r="M219" s="2"/>
      <c r="N219" s="2">
        <f t="shared" si="43"/>
        <v>-6.490748789271084</v>
      </c>
      <c r="O219" s="2">
        <f t="shared" si="44"/>
        <v>-0.41229999999999833</v>
      </c>
      <c r="P219" s="2">
        <f t="shared" si="45"/>
        <v>-9.0000000000003411E-3</v>
      </c>
      <c r="Q219" s="2">
        <f t="shared" si="46"/>
        <v>7.5000000000002842E-3</v>
      </c>
    </row>
    <row r="220" spans="1:17" x14ac:dyDescent="0.3">
      <c r="A220" s="4"/>
      <c r="B220" t="s">
        <v>17</v>
      </c>
      <c r="C220">
        <v>22</v>
      </c>
      <c r="D220" s="2">
        <v>5646.9679999999998</v>
      </c>
      <c r="E220" s="2">
        <v>39.847799999999999</v>
      </c>
      <c r="F220" s="2">
        <v>41.284500000000001</v>
      </c>
      <c r="G220" s="2">
        <v>42.632399999999997</v>
      </c>
      <c r="H220" s="2"/>
      <c r="I220" s="2">
        <v>4791.7471999999998</v>
      </c>
      <c r="J220" s="2">
        <v>38.684600000000003</v>
      </c>
      <c r="K220" s="2">
        <v>41.1633</v>
      </c>
      <c r="L220" s="2">
        <v>42.594700000000003</v>
      </c>
      <c r="M220" s="2"/>
      <c r="N220" s="2">
        <f t="shared" si="43"/>
        <v>-15.144778578522139</v>
      </c>
      <c r="O220" s="2">
        <f t="shared" si="44"/>
        <v>-1.1631999999999962</v>
      </c>
      <c r="P220" s="2">
        <f t="shared" si="45"/>
        <v>-0.12120000000000175</v>
      </c>
      <c r="Q220" s="2">
        <f t="shared" si="46"/>
        <v>-3.769999999999385E-2</v>
      </c>
    </row>
    <row r="221" spans="1:17" x14ac:dyDescent="0.3">
      <c r="A221" s="4"/>
      <c r="B221" t="s">
        <v>17</v>
      </c>
      <c r="C221">
        <v>27</v>
      </c>
      <c r="D221" s="2">
        <v>2252.6783999999998</v>
      </c>
      <c r="E221" s="2">
        <v>36.176000000000002</v>
      </c>
      <c r="F221" s="2">
        <v>38.652299999999997</v>
      </c>
      <c r="G221" s="2">
        <v>40.250300000000003</v>
      </c>
      <c r="H221" s="2"/>
      <c r="I221" s="2">
        <v>2049.9344000000001</v>
      </c>
      <c r="J221" s="2">
        <v>35.572600000000001</v>
      </c>
      <c r="K221" s="2">
        <v>38.617400000000004</v>
      </c>
      <c r="L221" s="2">
        <v>40.2485</v>
      </c>
      <c r="M221" s="2"/>
      <c r="N221" s="2">
        <f t="shared" si="43"/>
        <v>-9.0001306888723978</v>
      </c>
      <c r="O221" s="2">
        <f t="shared" si="44"/>
        <v>-0.6034000000000006</v>
      </c>
      <c r="P221" s="2">
        <f t="shared" si="45"/>
        <v>-3.489999999999327E-2</v>
      </c>
      <c r="Q221" s="2">
        <f t="shared" si="46"/>
        <v>-1.8000000000029104E-3</v>
      </c>
    </row>
    <row r="222" spans="1:17" x14ac:dyDescent="0.3">
      <c r="A222" s="4"/>
      <c r="B222" t="s">
        <v>17</v>
      </c>
      <c r="C222">
        <v>32</v>
      </c>
      <c r="D222" s="2">
        <v>997.19119999999998</v>
      </c>
      <c r="E222" s="2">
        <v>33.0045</v>
      </c>
      <c r="F222" s="2">
        <v>36.747100000000003</v>
      </c>
      <c r="G222" s="2">
        <v>38.443600000000004</v>
      </c>
      <c r="H222" s="2"/>
      <c r="I222" s="2">
        <v>942.35440000000006</v>
      </c>
      <c r="J222" s="2">
        <v>32.639600000000002</v>
      </c>
      <c r="K222" s="2">
        <v>36.7423</v>
      </c>
      <c r="L222" s="2">
        <v>38.428699999999999</v>
      </c>
      <c r="M222" s="2"/>
      <c r="N222" s="2">
        <f t="shared" si="43"/>
        <v>-5.4991259449541801</v>
      </c>
      <c r="O222" s="2">
        <f t="shared" si="44"/>
        <v>-0.36489999999999867</v>
      </c>
      <c r="P222" s="2">
        <f t="shared" si="45"/>
        <v>-4.8000000000030241E-3</v>
      </c>
      <c r="Q222" s="2">
        <f t="shared" si="46"/>
        <v>-1.4900000000004354E-2</v>
      </c>
    </row>
    <row r="223" spans="1:17" x14ac:dyDescent="0.3">
      <c r="A223" s="4"/>
      <c r="B223" t="s">
        <v>17</v>
      </c>
      <c r="C223">
        <v>37</v>
      </c>
      <c r="D223" s="2">
        <v>460.05599999999998</v>
      </c>
      <c r="E223" s="2">
        <v>30.137699999999999</v>
      </c>
      <c r="F223" s="2">
        <v>35.485500000000002</v>
      </c>
      <c r="G223" s="2">
        <v>37.151600000000002</v>
      </c>
      <c r="H223" s="2"/>
      <c r="I223" s="2">
        <v>440.18959999999998</v>
      </c>
      <c r="J223" s="2">
        <v>29.911200000000001</v>
      </c>
      <c r="K223" s="2">
        <v>35.473700000000001</v>
      </c>
      <c r="L223" s="2">
        <v>37.163699999999999</v>
      </c>
      <c r="M223" s="2"/>
      <c r="N223" s="2">
        <f t="shared" si="43"/>
        <v>-4.3182569078546962</v>
      </c>
      <c r="O223" s="2">
        <f t="shared" si="44"/>
        <v>-0.22649999999999793</v>
      </c>
      <c r="P223" s="2">
        <f t="shared" si="45"/>
        <v>-1.1800000000000921E-2</v>
      </c>
      <c r="Q223" s="2">
        <f t="shared" si="46"/>
        <v>1.2099999999996669E-2</v>
      </c>
    </row>
    <row r="224" spans="1:17" x14ac:dyDescent="0.3">
      <c r="A224" s="4" t="s">
        <v>28</v>
      </c>
      <c r="B224" t="s">
        <v>18</v>
      </c>
      <c r="C224">
        <v>22</v>
      </c>
      <c r="D224" s="2">
        <v>1706.8743999999999</v>
      </c>
      <c r="E224" s="2">
        <v>40.853099999999998</v>
      </c>
      <c r="F224" s="2">
        <v>43.281799999999997</v>
      </c>
      <c r="G224" s="2">
        <v>42.680999999999997</v>
      </c>
      <c r="H224" s="2"/>
      <c r="I224" s="2">
        <v>1547.5696</v>
      </c>
      <c r="J224" s="2">
        <v>39.909799999999997</v>
      </c>
      <c r="K224" s="2">
        <v>43.119599999999998</v>
      </c>
      <c r="L224" s="2">
        <v>42.420999999999999</v>
      </c>
      <c r="M224" s="2"/>
      <c r="N224" s="2">
        <f t="shared" si="43"/>
        <v>-9.3331296081305037</v>
      </c>
      <c r="O224" s="2">
        <f t="shared" si="44"/>
        <v>-0.94330000000000069</v>
      </c>
      <c r="P224" s="2">
        <f t="shared" si="45"/>
        <v>-0.16219999999999857</v>
      </c>
      <c r="Q224" s="2">
        <f t="shared" si="46"/>
        <v>-0.25999999999999801</v>
      </c>
    </row>
    <row r="225" spans="1:17" x14ac:dyDescent="0.3">
      <c r="A225" s="4"/>
      <c r="B225" t="s">
        <v>18</v>
      </c>
      <c r="C225">
        <v>27</v>
      </c>
      <c r="D225" s="2">
        <v>851.15200000000004</v>
      </c>
      <c r="E225" s="2">
        <v>36.9636</v>
      </c>
      <c r="F225" s="2">
        <v>40.505299999999998</v>
      </c>
      <c r="G225" s="2">
        <v>39.486899999999999</v>
      </c>
      <c r="H225" s="2"/>
      <c r="I225" s="2">
        <v>794.78880000000004</v>
      </c>
      <c r="J225" s="2">
        <v>36.444899999999997</v>
      </c>
      <c r="K225" s="2">
        <v>40.469799999999999</v>
      </c>
      <c r="L225" s="2">
        <v>39.3994</v>
      </c>
      <c r="M225" s="2"/>
      <c r="N225" s="2">
        <f t="shared" si="43"/>
        <v>-6.6219899618399536</v>
      </c>
      <c r="O225" s="2">
        <f t="shared" si="44"/>
        <v>-0.5187000000000026</v>
      </c>
      <c r="P225" s="2">
        <f t="shared" si="45"/>
        <v>-3.5499999999998977E-2</v>
      </c>
      <c r="Q225" s="2">
        <f t="shared" si="46"/>
        <v>-8.7499999999998579E-2</v>
      </c>
    </row>
    <row r="226" spans="1:17" x14ac:dyDescent="0.3">
      <c r="A226" s="4"/>
      <c r="B226" t="s">
        <v>18</v>
      </c>
      <c r="C226">
        <v>32</v>
      </c>
      <c r="D226" s="2">
        <v>417.85840000000002</v>
      </c>
      <c r="E226" s="2">
        <v>33.4754</v>
      </c>
      <c r="F226" s="2">
        <v>38.4542</v>
      </c>
      <c r="G226" s="2">
        <v>37.184899999999999</v>
      </c>
      <c r="H226" s="2"/>
      <c r="I226" s="2">
        <v>400.09039999999999</v>
      </c>
      <c r="J226" s="2">
        <v>33.188699999999997</v>
      </c>
      <c r="K226" s="2">
        <v>38.488199999999999</v>
      </c>
      <c r="L226" s="2">
        <v>37.143000000000001</v>
      </c>
      <c r="M226" s="2"/>
      <c r="N226" s="2">
        <f t="shared" si="43"/>
        <v>-4.2521581473532732</v>
      </c>
      <c r="O226" s="2">
        <f t="shared" si="44"/>
        <v>-0.28670000000000329</v>
      </c>
      <c r="P226" s="2">
        <f t="shared" si="45"/>
        <v>3.399999999999892E-2</v>
      </c>
      <c r="Q226" s="2">
        <f t="shared" si="46"/>
        <v>-4.1899999999998272E-2</v>
      </c>
    </row>
    <row r="227" spans="1:17" x14ac:dyDescent="0.3">
      <c r="A227" s="4"/>
      <c r="B227" t="s">
        <v>18</v>
      </c>
      <c r="C227">
        <v>37</v>
      </c>
      <c r="D227" s="2">
        <v>212.8672</v>
      </c>
      <c r="E227" s="2">
        <v>30.5381</v>
      </c>
      <c r="F227" s="2">
        <v>37.108699999999999</v>
      </c>
      <c r="G227" s="2">
        <v>35.5839</v>
      </c>
      <c r="H227" s="2"/>
      <c r="I227" s="2">
        <v>206.64400000000001</v>
      </c>
      <c r="J227" s="2">
        <v>30.3672</v>
      </c>
      <c r="K227" s="2">
        <v>37.1053</v>
      </c>
      <c r="L227" s="2">
        <v>35.552700000000002</v>
      </c>
      <c r="M227" s="2"/>
      <c r="N227" s="2">
        <f t="shared" si="43"/>
        <v>-2.9235128756332549</v>
      </c>
      <c r="O227" s="2">
        <f t="shared" si="44"/>
        <v>-0.17089999999999961</v>
      </c>
      <c r="P227" s="2">
        <f t="shared" si="45"/>
        <v>-3.3999999999991815E-3</v>
      </c>
      <c r="Q227" s="2">
        <f t="shared" si="46"/>
        <v>-3.119999999999834E-2</v>
      </c>
    </row>
    <row r="228" spans="1:17" x14ac:dyDescent="0.3">
      <c r="A228" s="4"/>
      <c r="B228" t="s">
        <v>20</v>
      </c>
      <c r="C228">
        <v>22</v>
      </c>
      <c r="D228" s="2">
        <v>2160.1776</v>
      </c>
      <c r="E228" s="2">
        <v>38.278399999999998</v>
      </c>
      <c r="F228" s="2">
        <v>42.4283</v>
      </c>
      <c r="G228" s="2">
        <v>43.386899999999997</v>
      </c>
      <c r="H228" s="2"/>
      <c r="I228" s="2">
        <v>1642.0432000000001</v>
      </c>
      <c r="J228" s="2">
        <v>36.356699999999996</v>
      </c>
      <c r="K228" s="2">
        <v>42.380600000000001</v>
      </c>
      <c r="L228" s="2">
        <v>43.325299999999999</v>
      </c>
      <c r="M228" s="2"/>
      <c r="N228" s="2">
        <f t="shared" si="43"/>
        <v>-23.985731543554564</v>
      </c>
      <c r="O228" s="2">
        <f t="shared" si="44"/>
        <v>-1.9217000000000013</v>
      </c>
      <c r="P228" s="2">
        <f t="shared" si="45"/>
        <v>-4.7699999999998965E-2</v>
      </c>
      <c r="Q228" s="2">
        <f t="shared" si="46"/>
        <v>-6.1599999999998545E-2</v>
      </c>
    </row>
    <row r="229" spans="1:17" x14ac:dyDescent="0.3">
      <c r="A229" s="4"/>
      <c r="B229" t="s">
        <v>20</v>
      </c>
      <c r="C229">
        <v>27</v>
      </c>
      <c r="D229" s="2">
        <v>764.01520000000005</v>
      </c>
      <c r="E229" s="2">
        <v>34.431199999999997</v>
      </c>
      <c r="F229" s="2">
        <v>40.5443</v>
      </c>
      <c r="G229" s="2">
        <v>41.324199999999998</v>
      </c>
      <c r="H229" s="2"/>
      <c r="I229" s="2">
        <v>634.08720000000005</v>
      </c>
      <c r="J229" s="2">
        <v>33.231900000000003</v>
      </c>
      <c r="K229" s="2">
        <v>40.536299999999997</v>
      </c>
      <c r="L229" s="2">
        <v>41.368200000000002</v>
      </c>
      <c r="M229" s="2"/>
      <c r="N229" s="2">
        <f t="shared" si="43"/>
        <v>-17.00594438435256</v>
      </c>
      <c r="O229" s="2">
        <f t="shared" si="44"/>
        <v>-1.1992999999999938</v>
      </c>
      <c r="P229" s="2">
        <f t="shared" si="45"/>
        <v>-8.0000000000026716E-3</v>
      </c>
      <c r="Q229" s="2">
        <f t="shared" si="46"/>
        <v>4.4000000000004036E-2</v>
      </c>
    </row>
    <row r="230" spans="1:17" x14ac:dyDescent="0.3">
      <c r="A230" s="4"/>
      <c r="B230" t="s">
        <v>20</v>
      </c>
      <c r="C230">
        <v>32</v>
      </c>
      <c r="D230" s="2">
        <v>307.17520000000002</v>
      </c>
      <c r="E230" s="2">
        <v>31.260300000000001</v>
      </c>
      <c r="F230" s="2">
        <v>39.215200000000003</v>
      </c>
      <c r="G230" s="2">
        <v>40.006900000000002</v>
      </c>
      <c r="H230" s="2"/>
      <c r="I230" s="2">
        <v>263.9384</v>
      </c>
      <c r="J230" s="2">
        <v>30.4284</v>
      </c>
      <c r="K230" s="2">
        <v>39.191699999999997</v>
      </c>
      <c r="L230" s="2">
        <v>40.0383</v>
      </c>
      <c r="M230" s="2"/>
      <c r="N230" s="2">
        <f t="shared" si="43"/>
        <v>-14.075615479374642</v>
      </c>
      <c r="O230" s="2">
        <f t="shared" si="44"/>
        <v>-0.83190000000000097</v>
      </c>
      <c r="P230" s="2">
        <f t="shared" si="45"/>
        <v>-2.3500000000005627E-2</v>
      </c>
      <c r="Q230" s="2">
        <f t="shared" si="46"/>
        <v>3.1399999999997874E-2</v>
      </c>
    </row>
    <row r="231" spans="1:17" x14ac:dyDescent="0.3">
      <c r="A231" s="4"/>
      <c r="B231" t="s">
        <v>20</v>
      </c>
      <c r="C231">
        <v>37</v>
      </c>
      <c r="D231" s="2">
        <v>130.02000000000001</v>
      </c>
      <c r="E231" s="2">
        <v>28.217099999999999</v>
      </c>
      <c r="F231" s="2">
        <v>38.235900000000001</v>
      </c>
      <c r="G231" s="2">
        <v>38.8996</v>
      </c>
      <c r="H231" s="2"/>
      <c r="I231" s="2">
        <v>119.2512</v>
      </c>
      <c r="J231" s="2">
        <v>27.754999999999999</v>
      </c>
      <c r="K231" s="2">
        <v>38.2057</v>
      </c>
      <c r="L231" s="2">
        <v>39.078600000000002</v>
      </c>
      <c r="M231" s="2"/>
      <c r="N231" s="2">
        <f t="shared" si="43"/>
        <v>-8.2824180895246986</v>
      </c>
      <c r="O231" s="2">
        <f t="shared" si="44"/>
        <v>-0.46209999999999951</v>
      </c>
      <c r="P231" s="2">
        <f t="shared" si="45"/>
        <v>-3.0200000000000671E-2</v>
      </c>
      <c r="Q231" s="2">
        <f t="shared" si="46"/>
        <v>0.17900000000000205</v>
      </c>
    </row>
    <row r="232" spans="1:17" x14ac:dyDescent="0.3">
      <c r="A232" s="4"/>
      <c r="B232" t="s">
        <v>19</v>
      </c>
      <c r="C232">
        <v>22</v>
      </c>
      <c r="D232" s="2">
        <v>1907.9911999999999</v>
      </c>
      <c r="E232" s="2">
        <v>38.018300000000004</v>
      </c>
      <c r="F232" s="2">
        <v>40.530999999999999</v>
      </c>
      <c r="G232" s="2">
        <v>41.192300000000003</v>
      </c>
      <c r="H232" s="2"/>
      <c r="I232" s="2">
        <v>1589.8119999999999</v>
      </c>
      <c r="J232" s="2">
        <v>36.441800000000001</v>
      </c>
      <c r="K232" s="2">
        <v>40.243299999999998</v>
      </c>
      <c r="L232" s="2">
        <v>40.982100000000003</v>
      </c>
      <c r="M232" s="2"/>
      <c r="N232" s="2">
        <f t="shared" si="39"/>
        <v>-16.676135613204089</v>
      </c>
      <c r="O232" s="2">
        <f t="shared" si="40"/>
        <v>-1.5765000000000029</v>
      </c>
      <c r="P232" s="2">
        <f t="shared" si="41"/>
        <v>-0.28770000000000095</v>
      </c>
      <c r="Q232" s="2">
        <f t="shared" si="42"/>
        <v>-0.21020000000000039</v>
      </c>
    </row>
    <row r="233" spans="1:17" x14ac:dyDescent="0.3">
      <c r="A233" s="4"/>
      <c r="B233" t="s">
        <v>19</v>
      </c>
      <c r="C233">
        <v>27</v>
      </c>
      <c r="D233" s="2">
        <v>816.59680000000003</v>
      </c>
      <c r="E233" s="2">
        <v>34.253</v>
      </c>
      <c r="F233" s="2">
        <v>37.8035</v>
      </c>
      <c r="G233" s="2">
        <v>38.380800000000001</v>
      </c>
      <c r="H233" s="2"/>
      <c r="I233" s="2">
        <v>712.41359999999997</v>
      </c>
      <c r="J233" s="2">
        <v>33.214700000000001</v>
      </c>
      <c r="K233" s="2">
        <v>37.716500000000003</v>
      </c>
      <c r="L233" s="2">
        <v>38.288200000000003</v>
      </c>
      <c r="M233" s="2"/>
      <c r="N233" s="2">
        <f t="shared" si="39"/>
        <v>-12.758218009181526</v>
      </c>
      <c r="O233" s="2">
        <f t="shared" si="40"/>
        <v>-1.0382999999999996</v>
      </c>
      <c r="P233" s="2">
        <f t="shared" si="41"/>
        <v>-8.6999999999996191E-2</v>
      </c>
      <c r="Q233" s="2">
        <f t="shared" si="42"/>
        <v>-9.2599999999997351E-2</v>
      </c>
    </row>
    <row r="234" spans="1:17" x14ac:dyDescent="0.3">
      <c r="A234" s="4"/>
      <c r="B234" t="s">
        <v>19</v>
      </c>
      <c r="C234">
        <v>32</v>
      </c>
      <c r="D234" s="2">
        <v>353.62240000000003</v>
      </c>
      <c r="E234" s="2">
        <v>30.7974</v>
      </c>
      <c r="F234" s="2">
        <v>35.775100000000002</v>
      </c>
      <c r="G234" s="2">
        <v>36.335999999999999</v>
      </c>
      <c r="H234" s="2"/>
      <c r="I234" s="2">
        <v>321.73039999999997</v>
      </c>
      <c r="J234" s="2">
        <v>30.194900000000001</v>
      </c>
      <c r="K234" s="2">
        <v>35.777200000000001</v>
      </c>
      <c r="L234" s="2">
        <v>36.335999999999999</v>
      </c>
      <c r="M234" s="2"/>
      <c r="N234" s="2">
        <f t="shared" si="39"/>
        <v>-9.0186594514374807</v>
      </c>
      <c r="O234" s="2">
        <f t="shared" si="40"/>
        <v>-0.60249999999999915</v>
      </c>
      <c r="P234" s="2">
        <f t="shared" si="41"/>
        <v>2.0999999999986585E-3</v>
      </c>
      <c r="Q234" s="2">
        <f t="shared" si="42"/>
        <v>0</v>
      </c>
    </row>
    <row r="235" spans="1:17" x14ac:dyDescent="0.3">
      <c r="A235" s="4"/>
      <c r="B235" t="s">
        <v>19</v>
      </c>
      <c r="C235">
        <v>37</v>
      </c>
      <c r="D235" s="2">
        <v>152.39439999999999</v>
      </c>
      <c r="E235" s="2">
        <v>27.7484</v>
      </c>
      <c r="F235" s="2">
        <v>34.377699999999997</v>
      </c>
      <c r="G235" s="2">
        <v>34.956000000000003</v>
      </c>
      <c r="H235" s="2"/>
      <c r="I235" s="2">
        <v>142.32640000000001</v>
      </c>
      <c r="J235" s="2">
        <v>27.405200000000001</v>
      </c>
      <c r="K235" s="2">
        <v>34.404200000000003</v>
      </c>
      <c r="L235" s="2">
        <v>34.943100000000001</v>
      </c>
      <c r="M235" s="2"/>
      <c r="N235" s="2">
        <f t="shared" si="39"/>
        <v>-6.6065419726709012</v>
      </c>
      <c r="O235" s="2">
        <f t="shared" si="40"/>
        <v>-0.34319999999999951</v>
      </c>
      <c r="P235" s="2">
        <f t="shared" si="41"/>
        <v>2.6500000000005741E-2</v>
      </c>
      <c r="Q235" s="2">
        <f t="shared" si="42"/>
        <v>-1.290000000000191E-2</v>
      </c>
    </row>
    <row r="236" spans="1:17" x14ac:dyDescent="0.3">
      <c r="A236" s="4"/>
      <c r="B236" t="s">
        <v>17</v>
      </c>
      <c r="C236">
        <v>22</v>
      </c>
      <c r="D236" s="2">
        <v>1325.2655999999999</v>
      </c>
      <c r="E236" s="2">
        <v>39.835999999999999</v>
      </c>
      <c r="F236" s="2">
        <v>41.082799999999999</v>
      </c>
      <c r="G236" s="2">
        <v>42.130299999999998</v>
      </c>
      <c r="H236" s="2"/>
      <c r="I236" s="2">
        <v>1198.308</v>
      </c>
      <c r="J236" s="2">
        <v>38.790500000000002</v>
      </c>
      <c r="K236" s="2">
        <v>40.922400000000003</v>
      </c>
      <c r="L236" s="2">
        <v>42.021799999999999</v>
      </c>
      <c r="M236" s="2"/>
      <c r="N236" s="2">
        <f t="shared" si="39"/>
        <v>-9.5797853652882825</v>
      </c>
      <c r="O236" s="2">
        <f t="shared" si="40"/>
        <v>-1.045499999999997</v>
      </c>
      <c r="P236" s="2">
        <f t="shared" si="41"/>
        <v>-0.16039999999999566</v>
      </c>
      <c r="Q236" s="2">
        <f t="shared" si="42"/>
        <v>-0.10849999999999937</v>
      </c>
    </row>
    <row r="237" spans="1:17" x14ac:dyDescent="0.3">
      <c r="A237" s="4"/>
      <c r="B237" t="s">
        <v>17</v>
      </c>
      <c r="C237">
        <v>27</v>
      </c>
      <c r="D237" s="2">
        <v>633.61120000000005</v>
      </c>
      <c r="E237" s="2">
        <v>35.781799999999997</v>
      </c>
      <c r="F237" s="2">
        <v>38.201300000000003</v>
      </c>
      <c r="G237" s="2">
        <v>39.376100000000001</v>
      </c>
      <c r="H237" s="2"/>
      <c r="I237" s="2">
        <v>591.79359999999997</v>
      </c>
      <c r="J237" s="2">
        <v>35.188800000000001</v>
      </c>
      <c r="K237" s="2">
        <v>38.137099999999997</v>
      </c>
      <c r="L237" s="2">
        <v>39.319899999999997</v>
      </c>
      <c r="M237" s="2"/>
      <c r="N237" s="2">
        <f t="shared" si="39"/>
        <v>-6.5998833353955995</v>
      </c>
      <c r="O237" s="2">
        <f t="shared" si="40"/>
        <v>-0.59299999999999642</v>
      </c>
      <c r="P237" s="2">
        <f t="shared" si="41"/>
        <v>-6.4200000000006696E-2</v>
      </c>
      <c r="Q237" s="2">
        <f t="shared" si="42"/>
        <v>-5.6200000000004025E-2</v>
      </c>
    </row>
    <row r="238" spans="1:17" x14ac:dyDescent="0.3">
      <c r="A238" s="4"/>
      <c r="B238" t="s">
        <v>17</v>
      </c>
      <c r="C238">
        <v>32</v>
      </c>
      <c r="D238" s="2">
        <v>300.60320000000002</v>
      </c>
      <c r="E238" s="2">
        <v>32.183900000000001</v>
      </c>
      <c r="F238" s="2">
        <v>36.2074</v>
      </c>
      <c r="G238" s="2">
        <v>37.330599999999997</v>
      </c>
      <c r="H238" s="2"/>
      <c r="I238" s="2">
        <v>286.78800000000001</v>
      </c>
      <c r="J238" s="2">
        <v>31.869</v>
      </c>
      <c r="K238" s="2">
        <v>36.200899999999997</v>
      </c>
      <c r="L238" s="2">
        <v>37.347900000000003</v>
      </c>
      <c r="M238" s="2"/>
      <c r="N238" s="2">
        <f t="shared" si="39"/>
        <v>-4.5958259925376721</v>
      </c>
      <c r="O238" s="2">
        <f t="shared" si="40"/>
        <v>-0.31490000000000151</v>
      </c>
      <c r="P238" s="2">
        <f t="shared" si="41"/>
        <v>-6.5000000000026148E-3</v>
      </c>
      <c r="Q238" s="2">
        <f t="shared" si="42"/>
        <v>1.7300000000005866E-2</v>
      </c>
    </row>
    <row r="239" spans="1:17" x14ac:dyDescent="0.3">
      <c r="A239" s="4"/>
      <c r="B239" t="s">
        <v>17</v>
      </c>
      <c r="C239">
        <v>37</v>
      </c>
      <c r="D239" s="2">
        <v>146.37280000000001</v>
      </c>
      <c r="E239" s="2">
        <v>29.3127</v>
      </c>
      <c r="F239" s="2">
        <v>34.813200000000002</v>
      </c>
      <c r="G239" s="2">
        <v>35.8613</v>
      </c>
      <c r="H239" s="2"/>
      <c r="I239" s="2">
        <v>141.01759999999999</v>
      </c>
      <c r="J239" s="2">
        <v>29.1524</v>
      </c>
      <c r="K239" s="2">
        <v>34.774700000000003</v>
      </c>
      <c r="L239" s="2">
        <v>35.830100000000002</v>
      </c>
      <c r="M239" s="2"/>
      <c r="N239" s="2">
        <f t="shared" si="39"/>
        <v>-3.6586032377600377</v>
      </c>
      <c r="O239" s="2">
        <f t="shared" si="40"/>
        <v>-0.16029999999999944</v>
      </c>
      <c r="P239" s="2">
        <f t="shared" si="41"/>
        <v>-3.8499999999999091E-2</v>
      </c>
      <c r="Q239" s="2">
        <f t="shared" si="42"/>
        <v>-3.119999999999834E-2</v>
      </c>
    </row>
    <row r="240" spans="1:17" x14ac:dyDescent="0.3">
      <c r="A240" s="4" t="s">
        <v>38</v>
      </c>
      <c r="B240" t="s">
        <v>39</v>
      </c>
      <c r="C240">
        <v>22</v>
      </c>
      <c r="D240" s="2">
        <v>2231.0823999999998</v>
      </c>
      <c r="E240" s="2">
        <v>42.528799999999997</v>
      </c>
      <c r="F240" s="2">
        <v>46.0242</v>
      </c>
      <c r="G240" s="2">
        <v>47.221400000000003</v>
      </c>
      <c r="H240" s="2"/>
      <c r="I240" s="2">
        <v>1997.5976000000001</v>
      </c>
      <c r="J240" s="2">
        <v>42.203099999999999</v>
      </c>
      <c r="K240" s="2">
        <v>46.019599999999997</v>
      </c>
      <c r="L240" s="2">
        <v>47.248399999999997</v>
      </c>
      <c r="M240" s="2"/>
      <c r="N240" s="2">
        <f t="shared" ref="N240:N251" si="47">(I240-D240)/D240*100</f>
        <v>-10.465090845591348</v>
      </c>
      <c r="O240" s="2">
        <f t="shared" ref="O240:O251" si="48">J240-E240</f>
        <v>-0.32569999999999766</v>
      </c>
      <c r="P240" s="2">
        <f t="shared" ref="P240:P251" si="49">K240-F240</f>
        <v>-4.6000000000034902E-3</v>
      </c>
      <c r="Q240" s="2">
        <f t="shared" ref="Q240:Q251" si="50">L240-G240</f>
        <v>2.6999999999993918E-2</v>
      </c>
    </row>
    <row r="241" spans="1:17" x14ac:dyDescent="0.3">
      <c r="A241" s="4"/>
      <c r="B241" t="s">
        <v>39</v>
      </c>
      <c r="C241">
        <v>27</v>
      </c>
      <c r="D241" s="2">
        <v>877.6576</v>
      </c>
      <c r="E241" s="2">
        <v>40.2318</v>
      </c>
      <c r="F241" s="2">
        <v>44.0503</v>
      </c>
      <c r="G241" s="2">
        <v>45.235100000000003</v>
      </c>
      <c r="H241" s="2"/>
      <c r="I241" s="2">
        <v>832.0752</v>
      </c>
      <c r="J241" s="2">
        <v>39.941000000000003</v>
      </c>
      <c r="K241" s="2">
        <v>44.027900000000002</v>
      </c>
      <c r="L241" s="2">
        <v>45.258899999999997</v>
      </c>
      <c r="M241" s="2"/>
      <c r="N241" s="2">
        <f t="shared" si="47"/>
        <v>-5.1936427144253079</v>
      </c>
      <c r="O241" s="2">
        <f t="shared" si="48"/>
        <v>-0.29079999999999728</v>
      </c>
      <c r="P241" s="2">
        <f t="shared" si="49"/>
        <v>-2.2399999999997533E-2</v>
      </c>
      <c r="Q241" s="2">
        <f t="shared" si="50"/>
        <v>2.379999999999427E-2</v>
      </c>
    </row>
    <row r="242" spans="1:17" x14ac:dyDescent="0.3">
      <c r="A242" s="4"/>
      <c r="B242" t="s">
        <v>39</v>
      </c>
      <c r="C242">
        <v>32</v>
      </c>
      <c r="D242" s="2">
        <v>432.88560000000001</v>
      </c>
      <c r="E242" s="2">
        <v>37.601500000000001</v>
      </c>
      <c r="F242" s="2">
        <v>42.276600000000002</v>
      </c>
      <c r="G242" s="2">
        <v>43.417700000000004</v>
      </c>
      <c r="H242" s="2"/>
      <c r="I242" s="2">
        <v>419.38560000000001</v>
      </c>
      <c r="J242" s="2">
        <v>37.3673</v>
      </c>
      <c r="K242" s="2">
        <v>42.272500000000001</v>
      </c>
      <c r="L242" s="2">
        <v>43.430999999999997</v>
      </c>
      <c r="M242" s="2"/>
      <c r="N242" s="2">
        <f t="shared" si="47"/>
        <v>-3.1186068559453122</v>
      </c>
      <c r="O242" s="2">
        <f t="shared" si="48"/>
        <v>-0.2342000000000013</v>
      </c>
      <c r="P242" s="2">
        <f t="shared" si="49"/>
        <v>-4.1000000000011028E-3</v>
      </c>
      <c r="Q242" s="2">
        <f t="shared" si="50"/>
        <v>1.3299999999993872E-2</v>
      </c>
    </row>
    <row r="243" spans="1:17" x14ac:dyDescent="0.3">
      <c r="A243" s="4"/>
      <c r="B243" t="s">
        <v>39</v>
      </c>
      <c r="C243">
        <v>37</v>
      </c>
      <c r="D243" s="2">
        <v>227.94319999999999</v>
      </c>
      <c r="E243" s="2">
        <v>34.647399999999998</v>
      </c>
      <c r="F243" s="2">
        <v>41.154800000000002</v>
      </c>
      <c r="G243" s="2">
        <v>42.1997</v>
      </c>
      <c r="H243" s="2"/>
      <c r="I243" s="2">
        <v>222.01439999999999</v>
      </c>
      <c r="J243" s="2">
        <v>34.493200000000002</v>
      </c>
      <c r="K243" s="2">
        <v>41.163800000000002</v>
      </c>
      <c r="L243" s="2">
        <v>42.189399999999999</v>
      </c>
      <c r="M243" s="2"/>
      <c r="N243" s="2">
        <f t="shared" si="47"/>
        <v>-2.6009988453263775</v>
      </c>
      <c r="O243" s="2">
        <f t="shared" si="48"/>
        <v>-0.1541999999999959</v>
      </c>
      <c r="P243" s="2">
        <f t="shared" si="49"/>
        <v>9.0000000000003411E-3</v>
      </c>
      <c r="Q243" s="2">
        <f t="shared" si="50"/>
        <v>-1.0300000000000864E-2</v>
      </c>
    </row>
    <row r="244" spans="1:17" x14ac:dyDescent="0.3">
      <c r="A244" s="4"/>
      <c r="B244" t="s">
        <v>40</v>
      </c>
      <c r="C244">
        <v>22</v>
      </c>
      <c r="D244" s="2">
        <v>1509.192</v>
      </c>
      <c r="E244" s="2">
        <v>42.956200000000003</v>
      </c>
      <c r="F244" s="2">
        <v>47.625300000000003</v>
      </c>
      <c r="G244" s="2">
        <v>48.233199999999997</v>
      </c>
      <c r="H244" s="2"/>
      <c r="I244" s="2">
        <v>1312.288</v>
      </c>
      <c r="J244" s="2">
        <v>42.677100000000003</v>
      </c>
      <c r="K244" s="2">
        <v>47.626800000000003</v>
      </c>
      <c r="L244" s="2">
        <v>48.2453</v>
      </c>
      <c r="M244" s="2"/>
      <c r="N244" s="2">
        <f t="shared" si="47"/>
        <v>-13.046981431123408</v>
      </c>
      <c r="O244" s="2">
        <f t="shared" si="48"/>
        <v>-0.27909999999999968</v>
      </c>
      <c r="P244" s="2">
        <f t="shared" si="49"/>
        <v>1.5000000000000568E-3</v>
      </c>
      <c r="Q244" s="2">
        <f t="shared" si="50"/>
        <v>1.2100000000003774E-2</v>
      </c>
    </row>
    <row r="245" spans="1:17" x14ac:dyDescent="0.3">
      <c r="A245" s="4"/>
      <c r="B245" t="s">
        <v>40</v>
      </c>
      <c r="C245">
        <v>27</v>
      </c>
      <c r="D245" s="2">
        <v>427.08960000000002</v>
      </c>
      <c r="E245" s="2">
        <v>41.153700000000001</v>
      </c>
      <c r="F245" s="2">
        <v>46.031199999999998</v>
      </c>
      <c r="G245" s="2">
        <v>46.627200000000002</v>
      </c>
      <c r="H245" s="2"/>
      <c r="I245" s="2">
        <v>399.71600000000001</v>
      </c>
      <c r="J245" s="2">
        <v>40.928199999999997</v>
      </c>
      <c r="K245" s="2">
        <v>45.9589</v>
      </c>
      <c r="L245" s="2">
        <v>46.603900000000003</v>
      </c>
      <c r="M245" s="2"/>
      <c r="N245" s="2">
        <f t="shared" si="47"/>
        <v>-6.4093342474272399</v>
      </c>
      <c r="O245" s="2">
        <f t="shared" si="48"/>
        <v>-0.22550000000000381</v>
      </c>
      <c r="P245" s="2">
        <f t="shared" si="49"/>
        <v>-7.2299999999998477E-2</v>
      </c>
      <c r="Q245" s="2">
        <f t="shared" si="50"/>
        <v>-2.3299999999998988E-2</v>
      </c>
    </row>
    <row r="246" spans="1:17" x14ac:dyDescent="0.3">
      <c r="A246" s="4"/>
      <c r="B246" t="s">
        <v>40</v>
      </c>
      <c r="C246">
        <v>32</v>
      </c>
      <c r="D246" s="2">
        <v>193.26400000000001</v>
      </c>
      <c r="E246" s="2">
        <v>39.024700000000003</v>
      </c>
      <c r="F246" s="2">
        <v>44.316200000000002</v>
      </c>
      <c r="G246" s="2">
        <v>44.843899999999998</v>
      </c>
      <c r="H246" s="2"/>
      <c r="I246" s="2">
        <v>186.46080000000001</v>
      </c>
      <c r="J246" s="2">
        <v>38.8444</v>
      </c>
      <c r="K246" s="2">
        <v>44.3292</v>
      </c>
      <c r="L246" s="2">
        <v>44.959400000000002</v>
      </c>
      <c r="M246" s="2"/>
      <c r="N246" s="2">
        <f t="shared" si="47"/>
        <v>-3.5201589535557596</v>
      </c>
      <c r="O246" s="2">
        <f t="shared" si="48"/>
        <v>-0.18030000000000257</v>
      </c>
      <c r="P246" s="2">
        <f t="shared" si="49"/>
        <v>1.2999999999998124E-2</v>
      </c>
      <c r="Q246" s="2">
        <f t="shared" si="50"/>
        <v>0.11550000000000438</v>
      </c>
    </row>
    <row r="247" spans="1:17" x14ac:dyDescent="0.3">
      <c r="A247" s="4"/>
      <c r="B247" t="s">
        <v>40</v>
      </c>
      <c r="C247">
        <v>37</v>
      </c>
      <c r="D247" s="2">
        <v>102.748</v>
      </c>
      <c r="E247" s="2">
        <v>36.520299999999999</v>
      </c>
      <c r="F247" s="2">
        <v>43.006599999999999</v>
      </c>
      <c r="G247" s="2">
        <v>43.431399999999996</v>
      </c>
      <c r="H247" s="2"/>
      <c r="I247" s="2">
        <v>100.408</v>
      </c>
      <c r="J247" s="2">
        <v>36.403799999999997</v>
      </c>
      <c r="K247" s="2">
        <v>43.045900000000003</v>
      </c>
      <c r="L247" s="2">
        <v>43.469499999999996</v>
      </c>
      <c r="M247" s="2"/>
      <c r="N247" s="2">
        <f t="shared" si="47"/>
        <v>-2.2774165920504568</v>
      </c>
      <c r="O247" s="2">
        <f t="shared" si="48"/>
        <v>-0.11650000000000205</v>
      </c>
      <c r="P247" s="2">
        <f t="shared" si="49"/>
        <v>3.9300000000004331E-2</v>
      </c>
      <c r="Q247" s="2">
        <f t="shared" si="50"/>
        <v>3.8100000000000023E-2</v>
      </c>
    </row>
    <row r="248" spans="1:17" x14ac:dyDescent="0.3">
      <c r="A248" s="4"/>
      <c r="B248" t="s">
        <v>41</v>
      </c>
      <c r="C248">
        <v>22</v>
      </c>
      <c r="D248" s="2">
        <v>1979.3720000000001</v>
      </c>
      <c r="E248" s="2">
        <v>43.207900000000002</v>
      </c>
      <c r="F248" s="2">
        <v>46.820300000000003</v>
      </c>
      <c r="G248" s="2">
        <v>47.623199999999997</v>
      </c>
      <c r="H248" s="2"/>
      <c r="I248" s="2">
        <v>1771.3824</v>
      </c>
      <c r="J248" s="2">
        <v>42.851999999999997</v>
      </c>
      <c r="K248" s="2">
        <v>46.822499999999998</v>
      </c>
      <c r="L248" s="2">
        <v>47.6708</v>
      </c>
      <c r="M248" s="2"/>
      <c r="N248" s="2">
        <f t="shared" si="47"/>
        <v>-10.507858047906108</v>
      </c>
      <c r="O248" s="2">
        <f t="shared" si="48"/>
        <v>-0.35590000000000543</v>
      </c>
      <c r="P248" s="2">
        <f t="shared" si="49"/>
        <v>2.1999999999948727E-3</v>
      </c>
      <c r="Q248" s="2">
        <f t="shared" si="50"/>
        <v>4.7600000000002751E-2</v>
      </c>
    </row>
    <row r="249" spans="1:17" x14ac:dyDescent="0.3">
      <c r="A249" s="4"/>
      <c r="B249" t="s">
        <v>41</v>
      </c>
      <c r="C249">
        <v>27</v>
      </c>
      <c r="D249" s="2">
        <v>705.33920000000001</v>
      </c>
      <c r="E249" s="2">
        <v>41.075800000000001</v>
      </c>
      <c r="F249" s="2">
        <v>44.994500000000002</v>
      </c>
      <c r="G249" s="2">
        <v>45.828000000000003</v>
      </c>
      <c r="H249" s="2"/>
      <c r="I249" s="2">
        <v>659.928</v>
      </c>
      <c r="J249" s="2">
        <v>40.780700000000003</v>
      </c>
      <c r="K249" s="2">
        <v>45.023200000000003</v>
      </c>
      <c r="L249" s="2">
        <v>45.814</v>
      </c>
      <c r="M249" s="2"/>
      <c r="N249" s="2">
        <f t="shared" si="47"/>
        <v>-6.4382073192585931</v>
      </c>
      <c r="O249" s="2">
        <f t="shared" si="48"/>
        <v>-0.29509999999999792</v>
      </c>
      <c r="P249" s="2">
        <f t="shared" si="49"/>
        <v>2.8700000000000614E-2</v>
      </c>
      <c r="Q249" s="2">
        <f t="shared" si="50"/>
        <v>-1.4000000000002899E-2</v>
      </c>
    </row>
    <row r="250" spans="1:17" x14ac:dyDescent="0.3">
      <c r="A250" s="4"/>
      <c r="B250" t="s">
        <v>41</v>
      </c>
      <c r="C250">
        <v>32</v>
      </c>
      <c r="D250" s="2">
        <v>323.40320000000003</v>
      </c>
      <c r="E250" s="2">
        <v>38.670299999999997</v>
      </c>
      <c r="F250" s="2">
        <v>43.226300000000002</v>
      </c>
      <c r="G250" s="2">
        <v>44.118699999999997</v>
      </c>
      <c r="H250" s="2"/>
      <c r="I250" s="2">
        <v>309.87360000000001</v>
      </c>
      <c r="J250" s="2">
        <v>38.427799999999998</v>
      </c>
      <c r="K250" s="2">
        <v>43.199599999999997</v>
      </c>
      <c r="L250" s="2">
        <v>44.147399999999998</v>
      </c>
      <c r="M250" s="2"/>
      <c r="N250" s="2">
        <f t="shared" si="47"/>
        <v>-4.1835083882905346</v>
      </c>
      <c r="O250" s="2">
        <f t="shared" si="48"/>
        <v>-0.24249999999999972</v>
      </c>
      <c r="P250" s="2">
        <f t="shared" si="49"/>
        <v>-2.6700000000005275E-2</v>
      </c>
      <c r="Q250" s="2">
        <f t="shared" si="50"/>
        <v>2.8700000000000614E-2</v>
      </c>
    </row>
    <row r="251" spans="1:17" x14ac:dyDescent="0.3">
      <c r="A251" s="4"/>
      <c r="B251" t="s">
        <v>41</v>
      </c>
      <c r="C251">
        <v>37</v>
      </c>
      <c r="D251" s="2">
        <v>167.98480000000001</v>
      </c>
      <c r="E251" s="2">
        <v>35.962499999999999</v>
      </c>
      <c r="F251" s="2">
        <v>41.931899999999999</v>
      </c>
      <c r="G251" s="2">
        <v>42.874899999999997</v>
      </c>
      <c r="H251" s="2"/>
      <c r="I251" s="2">
        <v>163.7304</v>
      </c>
      <c r="J251" s="2">
        <v>35.785600000000002</v>
      </c>
      <c r="K251" s="2">
        <v>42.037799999999997</v>
      </c>
      <c r="L251" s="2">
        <v>42.8123</v>
      </c>
      <c r="M251" s="2"/>
      <c r="N251" s="2">
        <f t="shared" si="47"/>
        <v>-2.5326100932941573</v>
      </c>
      <c r="O251" s="2">
        <f t="shared" si="48"/>
        <v>-0.17689999999999628</v>
      </c>
      <c r="P251" s="2">
        <f t="shared" si="49"/>
        <v>0.10589999999999833</v>
      </c>
      <c r="Q251" s="2">
        <f t="shared" si="50"/>
        <v>-6.2599999999996214E-2</v>
      </c>
    </row>
    <row r="252" spans="1:17" x14ac:dyDescent="0.3">
      <c r="A252" s="4" t="s">
        <v>29</v>
      </c>
      <c r="B252" t="s">
        <v>15</v>
      </c>
      <c r="C252">
        <v>22</v>
      </c>
      <c r="D252" s="2">
        <v>3846.3631999999998</v>
      </c>
      <c r="E252" s="2">
        <v>40.331000000000003</v>
      </c>
      <c r="F252" s="2">
        <v>42.042700000000004</v>
      </c>
      <c r="G252" s="2">
        <v>42.469799999999999</v>
      </c>
      <c r="H252" s="2"/>
      <c r="I252" s="2">
        <v>3506.5783999999999</v>
      </c>
      <c r="J252" s="2">
        <v>39.486899999999999</v>
      </c>
      <c r="K252" s="2">
        <v>41.6571</v>
      </c>
      <c r="L252" s="2">
        <v>42.042700000000004</v>
      </c>
      <c r="M252" s="2"/>
      <c r="N252" s="2">
        <f t="shared" ref="N252:N267" si="51">(I252-D252)/D252*100</f>
        <v>-8.8339239518514514</v>
      </c>
      <c r="O252" s="2">
        <f t="shared" ref="O252:O267" si="52">J252-E252</f>
        <v>-0.84410000000000451</v>
      </c>
      <c r="P252" s="2">
        <f t="shared" ref="P252:P267" si="53">K252-F252</f>
        <v>-0.38560000000000372</v>
      </c>
      <c r="Q252" s="2">
        <f t="shared" ref="Q252:Q267" si="54">L252-G252</f>
        <v>-0.42709999999999582</v>
      </c>
    </row>
    <row r="253" spans="1:17" x14ac:dyDescent="0.3">
      <c r="A253" s="4"/>
      <c r="B253" t="s">
        <v>15</v>
      </c>
      <c r="C253">
        <v>27</v>
      </c>
      <c r="D253" s="2">
        <v>1813.9752000000001</v>
      </c>
      <c r="E253" s="2">
        <v>36.994900000000001</v>
      </c>
      <c r="F253" s="2">
        <v>39.031700000000001</v>
      </c>
      <c r="G253" s="2">
        <v>39.280200000000001</v>
      </c>
      <c r="H253" s="2"/>
      <c r="I253" s="2">
        <v>1710.8407999999999</v>
      </c>
      <c r="J253" s="2">
        <v>36.473300000000002</v>
      </c>
      <c r="K253" s="2">
        <v>38.805999999999997</v>
      </c>
      <c r="L253" s="2">
        <v>39.051400000000001</v>
      </c>
      <c r="M253" s="2"/>
      <c r="N253" s="2">
        <f t="shared" si="51"/>
        <v>-5.6855463073585648</v>
      </c>
      <c r="O253" s="2">
        <f t="shared" si="52"/>
        <v>-0.5215999999999994</v>
      </c>
      <c r="P253" s="2">
        <f t="shared" si="53"/>
        <v>-0.22570000000000334</v>
      </c>
      <c r="Q253" s="2">
        <f t="shared" si="54"/>
        <v>-0.22879999999999967</v>
      </c>
    </row>
    <row r="254" spans="1:17" x14ac:dyDescent="0.3">
      <c r="A254" s="4"/>
      <c r="B254" t="s">
        <v>15</v>
      </c>
      <c r="C254">
        <v>32</v>
      </c>
      <c r="D254" s="2">
        <v>881.74480000000005</v>
      </c>
      <c r="E254" s="2">
        <v>33.969799999999999</v>
      </c>
      <c r="F254" s="2">
        <v>36.887</v>
      </c>
      <c r="G254" s="2">
        <v>36.969000000000001</v>
      </c>
      <c r="H254" s="2"/>
      <c r="I254" s="2">
        <v>853.9384</v>
      </c>
      <c r="J254" s="2">
        <v>33.6706</v>
      </c>
      <c r="K254" s="2">
        <v>36.784100000000002</v>
      </c>
      <c r="L254" s="2">
        <v>36.843200000000003</v>
      </c>
      <c r="M254" s="2"/>
      <c r="N254" s="2">
        <f t="shared" si="51"/>
        <v>-3.1535655214524714</v>
      </c>
      <c r="O254" s="2">
        <f t="shared" si="52"/>
        <v>-0.29919999999999902</v>
      </c>
      <c r="P254" s="2">
        <f t="shared" si="53"/>
        <v>-0.10289999999999822</v>
      </c>
      <c r="Q254" s="2">
        <f t="shared" si="54"/>
        <v>-0.12579999999999814</v>
      </c>
    </row>
    <row r="255" spans="1:17" x14ac:dyDescent="0.3">
      <c r="A255" s="4"/>
      <c r="B255" t="s">
        <v>15</v>
      </c>
      <c r="C255">
        <v>37</v>
      </c>
      <c r="D255" s="2">
        <v>461.0992</v>
      </c>
      <c r="E255" s="2">
        <v>31.297000000000001</v>
      </c>
      <c r="F255" s="2">
        <v>35.297400000000003</v>
      </c>
      <c r="G255" s="2">
        <v>35.2637</v>
      </c>
      <c r="H255" s="2"/>
      <c r="I255" s="2">
        <v>450.16160000000002</v>
      </c>
      <c r="J255" s="2">
        <v>31.111799999999999</v>
      </c>
      <c r="K255" s="2">
        <v>35.286200000000001</v>
      </c>
      <c r="L255" s="2">
        <v>35.215000000000003</v>
      </c>
      <c r="M255" s="2"/>
      <c r="N255" s="2">
        <f t="shared" si="51"/>
        <v>-2.3720709122895842</v>
      </c>
      <c r="O255" s="2">
        <f t="shared" si="52"/>
        <v>-0.18520000000000181</v>
      </c>
      <c r="P255" s="2">
        <f t="shared" si="53"/>
        <v>-1.1200000000002319E-2</v>
      </c>
      <c r="Q255" s="2">
        <f t="shared" si="54"/>
        <v>-4.8699999999996635E-2</v>
      </c>
    </row>
    <row r="256" spans="1:17" x14ac:dyDescent="0.3">
      <c r="A256" s="4"/>
      <c r="B256" t="s">
        <v>21</v>
      </c>
      <c r="C256">
        <v>22</v>
      </c>
      <c r="D256" s="2">
        <v>5673.0802000000003</v>
      </c>
      <c r="E256" s="2">
        <v>42.7791</v>
      </c>
      <c r="F256" s="2">
        <v>45.109200000000001</v>
      </c>
      <c r="G256" s="2">
        <v>45.109099999999998</v>
      </c>
      <c r="H256" s="2"/>
      <c r="I256" s="2">
        <v>5253.0690999999997</v>
      </c>
      <c r="J256" s="2">
        <v>41.268099999999997</v>
      </c>
      <c r="K256" s="2">
        <v>44.483199999999997</v>
      </c>
      <c r="L256" s="2">
        <v>44.253399999999999</v>
      </c>
      <c r="M256" s="2"/>
      <c r="N256" s="2">
        <f t="shared" si="51"/>
        <v>-7.4035812150161497</v>
      </c>
      <c r="O256" s="2">
        <f t="shared" si="52"/>
        <v>-1.5110000000000028</v>
      </c>
      <c r="P256" s="2">
        <f t="shared" si="53"/>
        <v>-0.62600000000000477</v>
      </c>
      <c r="Q256" s="2">
        <f t="shared" si="54"/>
        <v>-0.85569999999999879</v>
      </c>
    </row>
    <row r="257" spans="1:17" x14ac:dyDescent="0.3">
      <c r="A257" s="4"/>
      <c r="B257" t="s">
        <v>21</v>
      </c>
      <c r="C257">
        <v>27</v>
      </c>
      <c r="D257" s="2">
        <v>2814.5434</v>
      </c>
      <c r="E257" s="2">
        <v>38.779899999999998</v>
      </c>
      <c r="F257" s="2">
        <v>42.171500000000002</v>
      </c>
      <c r="G257" s="2">
        <v>41.929900000000004</v>
      </c>
      <c r="H257" s="2"/>
      <c r="I257" s="2">
        <v>2565.7694000000001</v>
      </c>
      <c r="J257" s="2">
        <v>37.656700000000001</v>
      </c>
      <c r="K257" s="2">
        <v>41.752899999999997</v>
      </c>
      <c r="L257" s="2">
        <v>41.110700000000001</v>
      </c>
      <c r="M257" s="2"/>
      <c r="N257" s="2">
        <f t="shared" si="51"/>
        <v>-8.8388759611949812</v>
      </c>
      <c r="O257" s="2">
        <f t="shared" si="52"/>
        <v>-1.1231999999999971</v>
      </c>
      <c r="P257" s="2">
        <f t="shared" si="53"/>
        <v>-0.41860000000000497</v>
      </c>
      <c r="Q257" s="2">
        <f t="shared" si="54"/>
        <v>-0.81920000000000215</v>
      </c>
    </row>
    <row r="258" spans="1:17" x14ac:dyDescent="0.3">
      <c r="A258" s="4"/>
      <c r="B258" t="s">
        <v>21</v>
      </c>
      <c r="C258">
        <v>32</v>
      </c>
      <c r="D258" s="2">
        <v>1336.8461</v>
      </c>
      <c r="E258" s="2">
        <v>35.023499999999999</v>
      </c>
      <c r="F258" s="2">
        <v>39.941400000000002</v>
      </c>
      <c r="G258" s="2">
        <v>39.447200000000002</v>
      </c>
      <c r="H258" s="2"/>
      <c r="I258" s="2">
        <v>1216.643</v>
      </c>
      <c r="J258" s="2">
        <v>34.253399999999999</v>
      </c>
      <c r="K258" s="2">
        <v>39.781500000000001</v>
      </c>
      <c r="L258" s="2">
        <v>38.6282</v>
      </c>
      <c r="M258" s="2"/>
      <c r="N258" s="2">
        <f t="shared" si="51"/>
        <v>-8.991543604009463</v>
      </c>
      <c r="O258" s="2">
        <f t="shared" si="52"/>
        <v>-0.77009999999999934</v>
      </c>
      <c r="P258" s="2">
        <f t="shared" si="53"/>
        <v>-0.15990000000000038</v>
      </c>
      <c r="Q258" s="2">
        <f t="shared" si="54"/>
        <v>-0.81900000000000261</v>
      </c>
    </row>
    <row r="259" spans="1:17" x14ac:dyDescent="0.3">
      <c r="A259" s="4"/>
      <c r="B259" t="s">
        <v>21</v>
      </c>
      <c r="C259">
        <v>37</v>
      </c>
      <c r="D259" s="2">
        <v>608.19939999999997</v>
      </c>
      <c r="E259" s="2">
        <v>31.7332</v>
      </c>
      <c r="F259" s="2">
        <v>38.470199999999998</v>
      </c>
      <c r="G259" s="2">
        <v>37.626399999999997</v>
      </c>
      <c r="H259" s="2"/>
      <c r="I259" s="2">
        <v>557.4221</v>
      </c>
      <c r="J259" s="2">
        <v>31.2058</v>
      </c>
      <c r="K259" s="2">
        <v>38.345999999999997</v>
      </c>
      <c r="L259" s="2">
        <v>36.814799999999998</v>
      </c>
      <c r="M259" s="2"/>
      <c r="N259" s="2">
        <f t="shared" si="51"/>
        <v>-8.3487915311984811</v>
      </c>
      <c r="O259" s="2">
        <f t="shared" si="52"/>
        <v>-0.52740000000000009</v>
      </c>
      <c r="P259" s="2">
        <f t="shared" si="53"/>
        <v>-0.12420000000000186</v>
      </c>
      <c r="Q259" s="2">
        <f t="shared" si="54"/>
        <v>-0.81159999999999854</v>
      </c>
    </row>
    <row r="260" spans="1:17" x14ac:dyDescent="0.3">
      <c r="A260" s="4"/>
      <c r="B260" t="s">
        <v>22</v>
      </c>
      <c r="C260">
        <v>22</v>
      </c>
      <c r="D260" s="2">
        <v>355.8168</v>
      </c>
      <c r="E260" s="2">
        <v>46.418999999999997</v>
      </c>
      <c r="F260" s="2">
        <v>44.389299999999999</v>
      </c>
      <c r="G260" s="2">
        <v>44.2639</v>
      </c>
      <c r="H260" s="2"/>
      <c r="I260" s="2">
        <v>342.904</v>
      </c>
      <c r="J260" s="2">
        <v>44.317900000000002</v>
      </c>
      <c r="K260" s="2">
        <v>43.124200000000002</v>
      </c>
      <c r="L260" s="2">
        <v>43.211300000000001</v>
      </c>
      <c r="M260" s="2"/>
      <c r="N260" s="2">
        <f t="shared" si="51"/>
        <v>-3.6290585492309542</v>
      </c>
      <c r="O260" s="2">
        <f t="shared" si="52"/>
        <v>-2.1010999999999953</v>
      </c>
      <c r="P260" s="2">
        <f t="shared" si="53"/>
        <v>-1.2650999999999968</v>
      </c>
      <c r="Q260" s="2">
        <f t="shared" si="54"/>
        <v>-1.0525999999999982</v>
      </c>
    </row>
    <row r="261" spans="1:17" x14ac:dyDescent="0.3">
      <c r="A261" s="4"/>
      <c r="B261" t="s">
        <v>22</v>
      </c>
      <c r="C261">
        <v>27</v>
      </c>
      <c r="D261" s="2">
        <v>260.86959999999999</v>
      </c>
      <c r="E261" s="2">
        <v>42.128900000000002</v>
      </c>
      <c r="F261" s="2">
        <v>40.627400000000002</v>
      </c>
      <c r="G261" s="2">
        <v>40.558399999999999</v>
      </c>
      <c r="H261" s="2"/>
      <c r="I261" s="2">
        <v>248.04560000000001</v>
      </c>
      <c r="J261" s="2">
        <v>39.785800000000002</v>
      </c>
      <c r="K261" s="2">
        <v>40.258800000000001</v>
      </c>
      <c r="L261" s="2">
        <v>40.228499999999997</v>
      </c>
      <c r="M261" s="2"/>
      <c r="N261" s="2">
        <f t="shared" si="51"/>
        <v>-4.9158660112178589</v>
      </c>
      <c r="O261" s="2">
        <f t="shared" si="52"/>
        <v>-2.3430999999999997</v>
      </c>
      <c r="P261" s="2">
        <f t="shared" si="53"/>
        <v>-0.3686000000000007</v>
      </c>
      <c r="Q261" s="2">
        <f t="shared" si="54"/>
        <v>-0.32990000000000208</v>
      </c>
    </row>
    <row r="262" spans="1:17" x14ac:dyDescent="0.3">
      <c r="A262" s="4"/>
      <c r="B262" t="s">
        <v>22</v>
      </c>
      <c r="C262">
        <v>32</v>
      </c>
      <c r="D262" s="2">
        <v>193.9864</v>
      </c>
      <c r="E262" s="2">
        <v>37.451300000000003</v>
      </c>
      <c r="F262" s="2">
        <v>38.599200000000003</v>
      </c>
      <c r="G262" s="2">
        <v>38.477800000000002</v>
      </c>
      <c r="H262" s="2"/>
      <c r="I262" s="2">
        <v>178.43680000000001</v>
      </c>
      <c r="J262" s="2">
        <v>35.277700000000003</v>
      </c>
      <c r="K262" s="2">
        <v>38.478999999999999</v>
      </c>
      <c r="L262" s="2">
        <v>38.209000000000003</v>
      </c>
      <c r="M262" s="2"/>
      <c r="N262" s="2">
        <f t="shared" si="51"/>
        <v>-8.0158196657085234</v>
      </c>
      <c r="O262" s="2">
        <f t="shared" si="52"/>
        <v>-2.1736000000000004</v>
      </c>
      <c r="P262" s="2">
        <f t="shared" si="53"/>
        <v>-0.12020000000000408</v>
      </c>
      <c r="Q262" s="2">
        <f t="shared" si="54"/>
        <v>-0.26879999999999882</v>
      </c>
    </row>
    <row r="263" spans="1:17" x14ac:dyDescent="0.3">
      <c r="A263" s="4"/>
      <c r="B263" t="s">
        <v>22</v>
      </c>
      <c r="C263">
        <v>37</v>
      </c>
      <c r="D263" s="2">
        <v>137.33920000000001</v>
      </c>
      <c r="E263" s="2">
        <v>32.6419</v>
      </c>
      <c r="F263" s="2">
        <v>37.548299999999998</v>
      </c>
      <c r="G263" s="2">
        <v>37.1023</v>
      </c>
      <c r="H263" s="2"/>
      <c r="I263" s="2">
        <v>127.7176</v>
      </c>
      <c r="J263" s="2">
        <v>30.960699999999999</v>
      </c>
      <c r="K263" s="2">
        <v>37.428699999999999</v>
      </c>
      <c r="L263" s="2">
        <v>36.9223</v>
      </c>
      <c r="M263" s="2"/>
      <c r="N263" s="2">
        <f t="shared" si="51"/>
        <v>-7.005720143993849</v>
      </c>
      <c r="O263" s="2">
        <f t="shared" si="52"/>
        <v>-1.6812000000000005</v>
      </c>
      <c r="P263" s="2">
        <f t="shared" si="53"/>
        <v>-0.11959999999999837</v>
      </c>
      <c r="Q263" s="2">
        <f t="shared" si="54"/>
        <v>-0.17999999999999972</v>
      </c>
    </row>
    <row r="264" spans="1:17" x14ac:dyDescent="0.3">
      <c r="A264" s="4"/>
      <c r="B264" t="s">
        <v>23</v>
      </c>
      <c r="C264">
        <v>22</v>
      </c>
      <c r="D264" s="2">
        <v>695.51170000000002</v>
      </c>
      <c r="E264" s="2">
        <v>48.785299999999999</v>
      </c>
      <c r="F264" s="2">
        <v>51.241999999999997</v>
      </c>
      <c r="G264" s="2">
        <v>52.210700000000003</v>
      </c>
      <c r="H264" s="2"/>
      <c r="I264" s="2">
        <v>661.31010000000003</v>
      </c>
      <c r="J264" s="2">
        <v>47.319499999999998</v>
      </c>
      <c r="K264" s="2">
        <v>50.978499999999997</v>
      </c>
      <c r="L264" s="2">
        <v>52.023499999999999</v>
      </c>
      <c r="M264" s="2"/>
      <c r="N264" s="2">
        <f t="shared" si="51"/>
        <v>-4.9174729914680064</v>
      </c>
      <c r="O264" s="2">
        <f t="shared" si="52"/>
        <v>-1.4658000000000015</v>
      </c>
      <c r="P264" s="2">
        <f t="shared" si="53"/>
        <v>-0.26350000000000051</v>
      </c>
      <c r="Q264" s="2">
        <f t="shared" si="54"/>
        <v>-0.18720000000000425</v>
      </c>
    </row>
    <row r="265" spans="1:17" x14ac:dyDescent="0.3">
      <c r="A265" s="4"/>
      <c r="B265" t="s">
        <v>23</v>
      </c>
      <c r="C265">
        <v>27</v>
      </c>
      <c r="D265" s="2">
        <v>411.08100000000002</v>
      </c>
      <c r="E265" s="2">
        <v>44.942900000000002</v>
      </c>
      <c r="F265" s="2">
        <v>47.741199999999999</v>
      </c>
      <c r="G265" s="2">
        <v>48.957999999999998</v>
      </c>
      <c r="H265" s="2"/>
      <c r="I265" s="2">
        <v>388.3494</v>
      </c>
      <c r="J265" s="2">
        <v>43.667700000000004</v>
      </c>
      <c r="K265" s="2">
        <v>47.548499999999997</v>
      </c>
      <c r="L265" s="2">
        <v>48.944899999999997</v>
      </c>
      <c r="M265" s="2"/>
      <c r="N265" s="2">
        <f t="shared" si="51"/>
        <v>-5.5297131222313878</v>
      </c>
      <c r="O265" s="2">
        <f t="shared" si="52"/>
        <v>-1.2751999999999981</v>
      </c>
      <c r="P265" s="2">
        <f t="shared" si="53"/>
        <v>-0.19270000000000209</v>
      </c>
      <c r="Q265" s="2">
        <f t="shared" si="54"/>
        <v>-1.3100000000001444E-2</v>
      </c>
    </row>
    <row r="266" spans="1:17" x14ac:dyDescent="0.3">
      <c r="A266" s="4"/>
      <c r="B266" t="s">
        <v>23</v>
      </c>
      <c r="C266">
        <v>32</v>
      </c>
      <c r="D266" s="2">
        <v>244.1283</v>
      </c>
      <c r="E266" s="2">
        <v>41.1248</v>
      </c>
      <c r="F266" s="2">
        <v>44.912599999999998</v>
      </c>
      <c r="G266" s="2">
        <v>46.069800000000001</v>
      </c>
      <c r="H266" s="2"/>
      <c r="I266" s="2">
        <v>234.1114</v>
      </c>
      <c r="J266" s="2">
        <v>40.082999999999998</v>
      </c>
      <c r="K266" s="2">
        <v>44.989699999999999</v>
      </c>
      <c r="L266" s="2">
        <v>46.346299999999999</v>
      </c>
      <c r="M266" s="2"/>
      <c r="N266" s="2">
        <f t="shared" si="51"/>
        <v>-4.1031293791010688</v>
      </c>
      <c r="O266" s="2">
        <f t="shared" si="52"/>
        <v>-1.0418000000000021</v>
      </c>
      <c r="P266" s="2">
        <f t="shared" si="53"/>
        <v>7.7100000000001501E-2</v>
      </c>
      <c r="Q266" s="2">
        <f t="shared" si="54"/>
        <v>0.27649999999999864</v>
      </c>
    </row>
    <row r="267" spans="1:17" x14ac:dyDescent="0.3">
      <c r="A267" s="4"/>
      <c r="B267" t="s">
        <v>23</v>
      </c>
      <c r="C267">
        <v>37</v>
      </c>
      <c r="D267" s="2">
        <v>152.54079999999999</v>
      </c>
      <c r="E267" s="2">
        <v>37.308199999999999</v>
      </c>
      <c r="F267" s="2">
        <v>43.059899999999999</v>
      </c>
      <c r="G267" s="2">
        <v>44.659799999999997</v>
      </c>
      <c r="H267" s="2"/>
      <c r="I267" s="2">
        <v>146.69309999999999</v>
      </c>
      <c r="J267" s="2">
        <v>36.493699999999997</v>
      </c>
      <c r="K267" s="2">
        <v>42.997100000000003</v>
      </c>
      <c r="L267" s="2">
        <v>44.6325</v>
      </c>
      <c r="M267" s="2"/>
      <c r="N267" s="2">
        <f t="shared" si="51"/>
        <v>-3.8335317501940489</v>
      </c>
      <c r="O267" s="2">
        <f t="shared" si="52"/>
        <v>-0.81450000000000244</v>
      </c>
      <c r="P267" s="2">
        <f t="shared" si="53"/>
        <v>-6.2799999999995748E-2</v>
      </c>
      <c r="Q267" s="2">
        <f t="shared" si="54"/>
        <v>-2.7299999999996771E-2</v>
      </c>
    </row>
    <row r="268" spans="1:17" x14ac:dyDescent="0.3">
      <c r="D268" s="2"/>
      <c r="E268" s="2"/>
      <c r="F268" s="2"/>
      <c r="G268" s="2"/>
      <c r="H268" s="2"/>
      <c r="I268" s="2"/>
      <c r="J268" s="2"/>
      <c r="K268" s="2"/>
    </row>
    <row r="269" spans="1:17" x14ac:dyDescent="0.3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x14ac:dyDescent="0.3">
      <c r="L270" t="s">
        <v>26</v>
      </c>
      <c r="N270" s="2">
        <f>AVERAGE(N188:N207)</f>
        <v>-9.7847320858533902</v>
      </c>
      <c r="O270" s="2">
        <f>AVERAGE(O188:O207)</f>
        <v>-0.34254500000000032</v>
      </c>
      <c r="P270" s="2">
        <f>AVERAGE(P188:P207)</f>
        <v>-8.5999999999987857E-3</v>
      </c>
      <c r="Q270" s="2">
        <f>AVERAGE(Q188:Q207)</f>
        <v>-7.0799999999998416E-3</v>
      </c>
    </row>
    <row r="271" spans="1:17" x14ac:dyDescent="0.3">
      <c r="L271" t="s">
        <v>27</v>
      </c>
      <c r="N271" s="2">
        <f>AVERAGE(N208:N223)</f>
        <v>-7.7018116090537596</v>
      </c>
      <c r="O271" s="2">
        <f>AVERAGE(O208:O223)</f>
        <v>-0.60558125000000018</v>
      </c>
      <c r="P271" s="2">
        <f>AVERAGE(P208:P223)</f>
        <v>-7.2018750000000686E-2</v>
      </c>
      <c r="Q271" s="2">
        <f>AVERAGE(Q208:Q223)</f>
        <v>-6.4518749999999958E-2</v>
      </c>
    </row>
    <row r="272" spans="1:17" x14ac:dyDescent="0.3">
      <c r="L272" s="2" t="s">
        <v>28</v>
      </c>
      <c r="N272" s="2">
        <f>AVERAGE(N224:N239)</f>
        <v>-9.7483845667024394</v>
      </c>
      <c r="O272" s="2">
        <f t="shared" ref="O272:Q272" si="55">AVERAGE(O224:O239)</f>
        <v>-0.75054999999999983</v>
      </c>
      <c r="P272" s="2">
        <f t="shared" si="55"/>
        <v>-5.5762500000000159E-2</v>
      </c>
      <c r="Q272" s="2">
        <f t="shared" si="55"/>
        <v>-4.5131249999998957E-2</v>
      </c>
    </row>
    <row r="273" spans="1:17" x14ac:dyDescent="0.3">
      <c r="L273" s="2" t="s">
        <v>38</v>
      </c>
      <c r="N273" s="2">
        <f>AVERAGE(N240:N251)</f>
        <v>-5.8578678611828829</v>
      </c>
      <c r="O273" s="2">
        <f t="shared" ref="O273:Q273" si="56">AVERAGE(O240:O251)</f>
        <v>-0.23972499999999997</v>
      </c>
      <c r="P273" s="2">
        <f t="shared" si="56"/>
        <v>5.7916666666658996E-3</v>
      </c>
      <c r="Q273" s="2">
        <f t="shared" si="56"/>
        <v>1.6324999999999552E-2</v>
      </c>
    </row>
    <row r="274" spans="1:17" x14ac:dyDescent="0.3">
      <c r="L274" s="2" t="s">
        <v>30</v>
      </c>
      <c r="M274" s="2"/>
      <c r="N274" s="2">
        <f>AVERAGE(N188:N251)</f>
        <v>-8.5186280447400264</v>
      </c>
      <c r="O274" s="2">
        <f t="shared" ref="O274:Q274" si="57">AVERAGE(O188:O251)</f>
        <v>-0.4910265625000001</v>
      </c>
      <c r="P274" s="2">
        <f t="shared" si="57"/>
        <v>-3.3546874999999976E-2</v>
      </c>
      <c r="Q274" s="2">
        <f t="shared" si="57"/>
        <v>-2.6564062499999763E-2</v>
      </c>
    </row>
    <row r="275" spans="1:17" x14ac:dyDescent="0.3">
      <c r="L275" t="s">
        <v>29</v>
      </c>
      <c r="N275" s="2">
        <f>AVERAGE(N252:N267)</f>
        <v>-5.9736381635948028</v>
      </c>
      <c r="O275" s="2">
        <f>AVERAGE(O252:O267)</f>
        <v>-1.1673812500000003</v>
      </c>
      <c r="P275" s="2">
        <f>AVERAGE(P252:P267)</f>
        <v>-0.27309375000000102</v>
      </c>
      <c r="Q275" s="2">
        <f>AVERAGE(Q252:Q267)</f>
        <v>-0.36989374999999969</v>
      </c>
    </row>
    <row r="277" spans="1:17" x14ac:dyDescent="0.3">
      <c r="D277" t="s">
        <v>0</v>
      </c>
      <c r="I277" t="s">
        <v>35</v>
      </c>
      <c r="K277" t="s">
        <v>37</v>
      </c>
      <c r="L277" t="s">
        <v>42</v>
      </c>
    </row>
    <row r="278" spans="1:17" x14ac:dyDescent="0.3">
      <c r="A278" s="4" t="s">
        <v>26</v>
      </c>
      <c r="B278" t="s">
        <v>8</v>
      </c>
      <c r="C278">
        <v>22</v>
      </c>
      <c r="D278" s="2">
        <v>10692.81</v>
      </c>
      <c r="E278" s="2">
        <v>41.911200000000001</v>
      </c>
      <c r="F278" s="2">
        <v>43.379399999999997</v>
      </c>
      <c r="G278" s="2">
        <v>44.9527</v>
      </c>
      <c r="H278" s="2"/>
      <c r="I278" s="2">
        <v>9718.85</v>
      </c>
      <c r="J278" s="2">
        <v>41.5488</v>
      </c>
      <c r="K278" s="2">
        <v>43.395699999999998</v>
      </c>
      <c r="L278" s="2">
        <v>44.921199999999999</v>
      </c>
      <c r="M278" s="2"/>
      <c r="N278" s="2">
        <f t="shared" ref="N278:N281" si="58">(I278-D278)/D278*100</f>
        <v>-9.1085505119795371</v>
      </c>
      <c r="O278" s="2">
        <f t="shared" ref="O278:O281" si="59">J278-E278</f>
        <v>-0.36240000000000094</v>
      </c>
      <c r="P278" s="2">
        <f t="shared" ref="P278:P281" si="60">K278-F278</f>
        <v>1.6300000000001091E-2</v>
      </c>
      <c r="Q278" s="2">
        <f t="shared" ref="Q278:Q281" si="61">L278-G278</f>
        <v>-3.1500000000001194E-2</v>
      </c>
    </row>
    <row r="279" spans="1:17" x14ac:dyDescent="0.3">
      <c r="A279" s="4"/>
      <c r="B279" t="s">
        <v>8</v>
      </c>
      <c r="C279">
        <v>27</v>
      </c>
      <c r="D279" s="2">
        <v>5007.0167000000001</v>
      </c>
      <c r="E279" s="2">
        <v>39.8626</v>
      </c>
      <c r="F279" s="2">
        <v>41.7453</v>
      </c>
      <c r="G279" s="2">
        <v>42.901499999999999</v>
      </c>
      <c r="H279" s="2"/>
      <c r="I279" s="2">
        <v>4682.5132999999996</v>
      </c>
      <c r="J279" s="2">
        <v>39.541499999999999</v>
      </c>
      <c r="K279" s="2">
        <v>41.768700000000003</v>
      </c>
      <c r="L279" s="2">
        <v>42.892899999999997</v>
      </c>
      <c r="M279" s="2"/>
      <c r="N279" s="2">
        <f t="shared" si="58"/>
        <v>-6.4809729913623118</v>
      </c>
      <c r="O279" s="2">
        <f t="shared" si="59"/>
        <v>-0.32110000000000127</v>
      </c>
      <c r="P279" s="2">
        <f t="shared" si="60"/>
        <v>2.3400000000002308E-2</v>
      </c>
      <c r="Q279" s="2">
        <f t="shared" si="61"/>
        <v>-8.6000000000012733E-3</v>
      </c>
    </row>
    <row r="280" spans="1:17" x14ac:dyDescent="0.3">
      <c r="A280" s="4"/>
      <c r="B280" t="s">
        <v>8</v>
      </c>
      <c r="C280">
        <v>32</v>
      </c>
      <c r="D280" s="2">
        <v>2418.5167000000001</v>
      </c>
      <c r="E280" s="2">
        <v>37.274700000000003</v>
      </c>
      <c r="F280" s="2">
        <v>40.520299999999999</v>
      </c>
      <c r="G280" s="2">
        <v>41.630099999999999</v>
      </c>
      <c r="H280" s="2"/>
      <c r="I280" s="2">
        <v>2315.2166999999999</v>
      </c>
      <c r="J280" s="2">
        <v>37.019300000000001</v>
      </c>
      <c r="K280" s="2">
        <v>40.586199999999998</v>
      </c>
      <c r="L280" s="2">
        <v>41.641399999999997</v>
      </c>
      <c r="M280" s="2"/>
      <c r="N280" s="2">
        <f t="shared" si="58"/>
        <v>-4.2712130125047381</v>
      </c>
      <c r="O280" s="2">
        <f t="shared" si="59"/>
        <v>-0.25540000000000163</v>
      </c>
      <c r="P280" s="2">
        <f t="shared" si="60"/>
        <v>6.5899999999999181E-2</v>
      </c>
      <c r="Q280" s="2">
        <f t="shared" si="61"/>
        <v>1.1299999999998533E-2</v>
      </c>
    </row>
    <row r="281" spans="1:17" x14ac:dyDescent="0.3">
      <c r="A281" s="4"/>
      <c r="B281" t="s">
        <v>8</v>
      </c>
      <c r="C281">
        <v>37</v>
      </c>
      <c r="D281" s="2">
        <v>1182.53</v>
      </c>
      <c r="E281" s="2">
        <v>34.636499999999998</v>
      </c>
      <c r="F281" s="2">
        <v>39.6584</v>
      </c>
      <c r="G281" s="2">
        <v>40.823799999999999</v>
      </c>
      <c r="H281" s="2"/>
      <c r="I281" s="2">
        <v>1139.4567</v>
      </c>
      <c r="J281" s="2">
        <v>34.403199999999998</v>
      </c>
      <c r="K281" s="2">
        <v>39.729999999999997</v>
      </c>
      <c r="L281" s="2">
        <v>40.879600000000003</v>
      </c>
      <c r="M281" s="2"/>
      <c r="N281" s="2">
        <f t="shared" si="58"/>
        <v>-3.6424699584788565</v>
      </c>
      <c r="O281" s="2">
        <f t="shared" si="59"/>
        <v>-0.23329999999999984</v>
      </c>
      <c r="P281" s="2">
        <f t="shared" si="60"/>
        <v>7.1599999999996555E-2</v>
      </c>
      <c r="Q281" s="2">
        <f t="shared" si="61"/>
        <v>5.5800000000004957E-2</v>
      </c>
    </row>
    <row r="282" spans="1:17" x14ac:dyDescent="0.3">
      <c r="A282" s="4"/>
      <c r="B282" t="s">
        <v>9</v>
      </c>
      <c r="C282">
        <v>22</v>
      </c>
      <c r="D282" s="2">
        <v>7798.2727999999997</v>
      </c>
      <c r="E282" s="2">
        <v>40.0182</v>
      </c>
      <c r="F282" s="2">
        <v>42.044499999999999</v>
      </c>
      <c r="G282" s="2">
        <v>43.216999999999999</v>
      </c>
      <c r="H282" s="2"/>
      <c r="I282" s="2">
        <v>6978.56</v>
      </c>
      <c r="J282" s="2">
        <v>39.462000000000003</v>
      </c>
      <c r="K282" s="2">
        <v>41.949599999999997</v>
      </c>
      <c r="L282" s="2">
        <v>43.094499999999996</v>
      </c>
      <c r="M282" s="2"/>
      <c r="N282" s="2">
        <f t="shared" ref="N282:N301" si="62">(I282-D282)/D282*100</f>
        <v>-10.511466077462684</v>
      </c>
      <c r="O282" s="2">
        <f t="shared" ref="O282:O301" si="63">J282-E282</f>
        <v>-0.55619999999999692</v>
      </c>
      <c r="P282" s="2">
        <f t="shared" ref="P282:P301" si="64">K282-F282</f>
        <v>-9.4900000000002649E-2</v>
      </c>
      <c r="Q282" s="2">
        <f t="shared" ref="Q282:Q301" si="65">L282-G282</f>
        <v>-0.12250000000000227</v>
      </c>
    </row>
    <row r="283" spans="1:17" x14ac:dyDescent="0.3">
      <c r="A283" s="4"/>
      <c r="B283" t="s">
        <v>9</v>
      </c>
      <c r="C283">
        <v>27</v>
      </c>
      <c r="D283" s="2">
        <v>3144.1071999999999</v>
      </c>
      <c r="E283" s="2">
        <v>37.089599999999997</v>
      </c>
      <c r="F283" s="2">
        <v>39.892099999999999</v>
      </c>
      <c r="G283" s="2">
        <v>40.875700000000002</v>
      </c>
      <c r="H283" s="2"/>
      <c r="I283" s="2">
        <v>2935.4944</v>
      </c>
      <c r="J283" s="2">
        <v>36.716700000000003</v>
      </c>
      <c r="K283" s="2">
        <v>39.836199999999998</v>
      </c>
      <c r="L283" s="2">
        <v>40.808799999999998</v>
      </c>
      <c r="M283" s="2"/>
      <c r="N283" s="2">
        <f t="shared" si="62"/>
        <v>-6.635040942624344</v>
      </c>
      <c r="O283" s="2">
        <f t="shared" si="63"/>
        <v>-0.37289999999999424</v>
      </c>
      <c r="P283" s="2">
        <f t="shared" si="64"/>
        <v>-5.5900000000001171E-2</v>
      </c>
      <c r="Q283" s="2">
        <f t="shared" si="65"/>
        <v>-6.6900000000003956E-2</v>
      </c>
    </row>
    <row r="284" spans="1:17" x14ac:dyDescent="0.3">
      <c r="A284" s="4"/>
      <c r="B284" t="s">
        <v>9</v>
      </c>
      <c r="C284">
        <v>32</v>
      </c>
      <c r="D284" s="2">
        <v>1339.8448000000001</v>
      </c>
      <c r="E284" s="2">
        <v>34.271500000000003</v>
      </c>
      <c r="F284" s="2">
        <v>38.2639</v>
      </c>
      <c r="G284" s="2">
        <v>39.470199999999998</v>
      </c>
      <c r="H284" s="2"/>
      <c r="I284" s="2">
        <v>1281.1343999999999</v>
      </c>
      <c r="J284" s="2">
        <v>34.030299999999997</v>
      </c>
      <c r="K284" s="2">
        <v>38.260399999999997</v>
      </c>
      <c r="L284" s="2">
        <v>39.4315</v>
      </c>
      <c r="M284" s="2"/>
      <c r="N284" s="2">
        <f t="shared" si="62"/>
        <v>-4.3818806476690559</v>
      </c>
      <c r="O284" s="2">
        <f t="shared" si="63"/>
        <v>-0.2412000000000063</v>
      </c>
      <c r="P284" s="2">
        <f t="shared" si="64"/>
        <v>-3.5000000000025011E-3</v>
      </c>
      <c r="Q284" s="2">
        <f t="shared" si="65"/>
        <v>-3.8699999999998624E-2</v>
      </c>
    </row>
    <row r="285" spans="1:17" x14ac:dyDescent="0.3">
      <c r="A285" s="4"/>
      <c r="B285" t="s">
        <v>9</v>
      </c>
      <c r="C285">
        <v>37</v>
      </c>
      <c r="D285" s="2">
        <v>580.49199999999996</v>
      </c>
      <c r="E285" s="2">
        <v>31.661799999999999</v>
      </c>
      <c r="F285" s="2">
        <v>37.178100000000001</v>
      </c>
      <c r="G285" s="2">
        <v>38.708599999999997</v>
      </c>
      <c r="H285" s="2"/>
      <c r="I285" s="2">
        <v>559.29039999999998</v>
      </c>
      <c r="J285" s="2">
        <v>31.487100000000002</v>
      </c>
      <c r="K285" s="2">
        <v>37.190199999999997</v>
      </c>
      <c r="L285" s="2">
        <v>38.680700000000002</v>
      </c>
      <c r="M285" s="2"/>
      <c r="N285" s="2">
        <f t="shared" si="62"/>
        <v>-3.6523500754532341</v>
      </c>
      <c r="O285" s="2">
        <f t="shared" si="63"/>
        <v>-0.17469999999999786</v>
      </c>
      <c r="P285" s="2">
        <f t="shared" si="64"/>
        <v>1.2099999999996669E-2</v>
      </c>
      <c r="Q285" s="2">
        <f t="shared" si="65"/>
        <v>-2.7899999999995373E-2</v>
      </c>
    </row>
    <row r="286" spans="1:17" x14ac:dyDescent="0.3">
      <c r="A286" s="4"/>
      <c r="B286" t="s">
        <v>10</v>
      </c>
      <c r="C286">
        <v>22</v>
      </c>
      <c r="D286" s="2">
        <v>19559.417600000001</v>
      </c>
      <c r="E286" s="2">
        <v>38.792700000000004</v>
      </c>
      <c r="F286" s="2">
        <v>40.195900000000002</v>
      </c>
      <c r="G286" s="2">
        <v>43.456400000000002</v>
      </c>
      <c r="H286" s="2"/>
      <c r="I286" s="2">
        <v>14933.272800000001</v>
      </c>
      <c r="J286" s="2">
        <v>38.3187</v>
      </c>
      <c r="K286" s="2">
        <v>40.064500000000002</v>
      </c>
      <c r="L286" s="2">
        <v>43.383400000000002</v>
      </c>
      <c r="M286" s="2"/>
      <c r="N286" s="3">
        <f t="shared" si="62"/>
        <v>-23.651751266867986</v>
      </c>
      <c r="O286" s="3">
        <f t="shared" si="63"/>
        <v>-0.47400000000000375</v>
      </c>
      <c r="P286" s="3">
        <f t="shared" si="64"/>
        <v>-0.1313999999999993</v>
      </c>
      <c r="Q286" s="3">
        <f t="shared" si="65"/>
        <v>-7.3000000000000398E-2</v>
      </c>
    </row>
    <row r="287" spans="1:17" x14ac:dyDescent="0.3">
      <c r="A287" s="4"/>
      <c r="B287" t="s">
        <v>10</v>
      </c>
      <c r="C287">
        <v>27</v>
      </c>
      <c r="D287" s="2">
        <v>5702.5272000000004</v>
      </c>
      <c r="E287" s="2">
        <v>36.8322</v>
      </c>
      <c r="F287" s="2">
        <v>38.948900000000002</v>
      </c>
      <c r="G287" s="2">
        <v>41.467700000000001</v>
      </c>
      <c r="H287" s="2"/>
      <c r="I287" s="2">
        <v>5289.9247999999998</v>
      </c>
      <c r="J287" s="2">
        <v>36.559899999999999</v>
      </c>
      <c r="K287" s="2">
        <v>38.923400000000001</v>
      </c>
      <c r="L287" s="2">
        <v>41.407800000000002</v>
      </c>
      <c r="M287" s="2"/>
      <c r="N287" s="2">
        <f t="shared" si="62"/>
        <v>-7.2354306350349482</v>
      </c>
      <c r="O287" s="2">
        <f t="shared" si="63"/>
        <v>-0.27230000000000132</v>
      </c>
      <c r="P287" s="2">
        <f t="shared" si="64"/>
        <v>-2.5500000000000966E-2</v>
      </c>
      <c r="Q287" s="2">
        <f t="shared" si="65"/>
        <v>-5.9899999999998954E-2</v>
      </c>
    </row>
    <row r="288" spans="1:17" x14ac:dyDescent="0.3">
      <c r="A288" s="4"/>
      <c r="B288" t="s">
        <v>10</v>
      </c>
      <c r="C288">
        <v>32</v>
      </c>
      <c r="D288" s="2">
        <v>2601.5880000000002</v>
      </c>
      <c r="E288" s="2">
        <v>34.6997</v>
      </c>
      <c r="F288" s="2">
        <v>38.0015</v>
      </c>
      <c r="G288" s="2">
        <v>39.828899999999997</v>
      </c>
      <c r="H288" s="2"/>
      <c r="I288" s="2">
        <v>2506.4135999999999</v>
      </c>
      <c r="J288" s="2">
        <v>34.520200000000003</v>
      </c>
      <c r="K288" s="2">
        <v>38.007100000000001</v>
      </c>
      <c r="L288" s="2">
        <v>39.818199999999997</v>
      </c>
      <c r="M288" s="2"/>
      <c r="N288" s="2">
        <f t="shared" si="62"/>
        <v>-3.6583194571930808</v>
      </c>
      <c r="O288" s="2">
        <f t="shared" si="63"/>
        <v>-0.17949999999999733</v>
      </c>
      <c r="P288" s="2">
        <f t="shared" si="64"/>
        <v>5.6000000000011596E-3</v>
      </c>
      <c r="Q288" s="2">
        <f t="shared" si="65"/>
        <v>-1.0699999999999932E-2</v>
      </c>
    </row>
    <row r="289" spans="1:17" x14ac:dyDescent="0.3">
      <c r="A289" s="4"/>
      <c r="B289" t="s">
        <v>10</v>
      </c>
      <c r="C289">
        <v>37</v>
      </c>
      <c r="D289" s="2">
        <v>1289.4656</v>
      </c>
      <c r="E289" s="2">
        <v>32.390599999999999</v>
      </c>
      <c r="F289" s="2">
        <v>37.279800000000002</v>
      </c>
      <c r="G289" s="2">
        <v>38.673099999999998</v>
      </c>
      <c r="H289" s="2"/>
      <c r="I289" s="2">
        <v>1253.7632000000001</v>
      </c>
      <c r="J289" s="2">
        <v>32.2547</v>
      </c>
      <c r="K289" s="2">
        <v>37.288899999999998</v>
      </c>
      <c r="L289" s="2">
        <v>38.670900000000003</v>
      </c>
      <c r="M289" s="2"/>
      <c r="N289" s="2">
        <f t="shared" si="62"/>
        <v>-2.7687749095439149</v>
      </c>
      <c r="O289" s="2">
        <f t="shared" si="63"/>
        <v>-0.13589999999999947</v>
      </c>
      <c r="P289" s="2">
        <f t="shared" si="64"/>
        <v>9.0999999999965553E-3</v>
      </c>
      <c r="Q289" s="2">
        <f t="shared" si="65"/>
        <v>-2.1999999999948727E-3</v>
      </c>
    </row>
    <row r="290" spans="1:17" x14ac:dyDescent="0.3">
      <c r="A290" s="4"/>
      <c r="B290" t="s">
        <v>11</v>
      </c>
      <c r="C290">
        <v>22</v>
      </c>
      <c r="D290" s="2">
        <v>19339.407200000001</v>
      </c>
      <c r="E290" s="2">
        <v>39.548900000000003</v>
      </c>
      <c r="F290" s="2">
        <v>43.822499999999998</v>
      </c>
      <c r="G290" s="2">
        <v>45.129100000000001</v>
      </c>
      <c r="H290" s="2"/>
      <c r="I290" s="2">
        <v>15977.2664</v>
      </c>
      <c r="J290" s="2">
        <v>39.104599999999998</v>
      </c>
      <c r="K290" s="2">
        <v>43.730899999999998</v>
      </c>
      <c r="L290" s="2">
        <v>45.000100000000003</v>
      </c>
      <c r="M290" s="2"/>
      <c r="N290" s="3">
        <f t="shared" si="62"/>
        <v>-17.384921705356103</v>
      </c>
      <c r="O290" s="3">
        <f t="shared" si="63"/>
        <v>-0.44430000000000547</v>
      </c>
      <c r="P290" s="3">
        <f t="shared" si="64"/>
        <v>-9.1599999999999682E-2</v>
      </c>
      <c r="Q290" s="3">
        <f t="shared" si="65"/>
        <v>-0.12899999999999778</v>
      </c>
    </row>
    <row r="291" spans="1:17" x14ac:dyDescent="0.3">
      <c r="A291" s="4"/>
      <c r="B291" t="s">
        <v>11</v>
      </c>
      <c r="C291">
        <v>27</v>
      </c>
      <c r="D291" s="2">
        <v>6702.4272000000001</v>
      </c>
      <c r="E291" s="2">
        <v>37.663499999999999</v>
      </c>
      <c r="F291" s="2">
        <v>42.387</v>
      </c>
      <c r="G291" s="2">
        <v>42.910299999999999</v>
      </c>
      <c r="H291" s="2"/>
      <c r="I291" s="2">
        <v>6314.6487999999999</v>
      </c>
      <c r="J291" s="2">
        <v>37.419800000000002</v>
      </c>
      <c r="K291" s="2">
        <v>42.2363</v>
      </c>
      <c r="L291" s="2">
        <v>42.742100000000001</v>
      </c>
      <c r="M291" s="2"/>
      <c r="N291" s="2">
        <f t="shared" si="62"/>
        <v>-5.7856413569102276</v>
      </c>
      <c r="O291" s="2">
        <f t="shared" si="63"/>
        <v>-0.24369999999999692</v>
      </c>
      <c r="P291" s="2">
        <f t="shared" si="64"/>
        <v>-0.1507000000000005</v>
      </c>
      <c r="Q291" s="2">
        <f t="shared" si="65"/>
        <v>-0.16819999999999879</v>
      </c>
    </row>
    <row r="292" spans="1:17" x14ac:dyDescent="0.3">
      <c r="A292" s="4"/>
      <c r="B292" t="s">
        <v>11</v>
      </c>
      <c r="C292">
        <v>32</v>
      </c>
      <c r="D292" s="2">
        <v>3149.1808000000001</v>
      </c>
      <c r="E292" s="2">
        <v>35.7059</v>
      </c>
      <c r="F292" s="2">
        <v>41.0946</v>
      </c>
      <c r="G292" s="2">
        <v>40.994399999999999</v>
      </c>
      <c r="H292" s="2"/>
      <c r="I292" s="2">
        <v>3061.6736000000001</v>
      </c>
      <c r="J292" s="2">
        <v>35.5015</v>
      </c>
      <c r="K292" s="2">
        <v>40.919199999999996</v>
      </c>
      <c r="L292" s="2">
        <v>40.796100000000003</v>
      </c>
      <c r="M292" s="2"/>
      <c r="N292" s="2">
        <f t="shared" si="62"/>
        <v>-2.7787289951723322</v>
      </c>
      <c r="O292" s="2">
        <f t="shared" si="63"/>
        <v>-0.20439999999999969</v>
      </c>
      <c r="P292" s="2">
        <f t="shared" si="64"/>
        <v>-0.17540000000000333</v>
      </c>
      <c r="Q292" s="2">
        <f t="shared" si="65"/>
        <v>-0.19829999999999615</v>
      </c>
    </row>
    <row r="293" spans="1:17" x14ac:dyDescent="0.3">
      <c r="A293" s="4"/>
      <c r="B293" t="s">
        <v>11</v>
      </c>
      <c r="C293">
        <v>37</v>
      </c>
      <c r="D293" s="2">
        <v>1616.4192</v>
      </c>
      <c r="E293" s="2">
        <v>33.593400000000003</v>
      </c>
      <c r="F293" s="2">
        <v>40.067599999999999</v>
      </c>
      <c r="G293" s="2">
        <v>39.568800000000003</v>
      </c>
      <c r="H293" s="2"/>
      <c r="I293" s="2">
        <v>1580.0119999999999</v>
      </c>
      <c r="J293" s="2">
        <v>33.386099999999999</v>
      </c>
      <c r="K293" s="2">
        <v>39.909599999999998</v>
      </c>
      <c r="L293" s="2">
        <v>39.410699999999999</v>
      </c>
      <c r="M293" s="2"/>
      <c r="N293" s="2">
        <f t="shared" si="62"/>
        <v>-2.2523365226050336</v>
      </c>
      <c r="O293" s="2">
        <f t="shared" si="63"/>
        <v>-0.20730000000000359</v>
      </c>
      <c r="P293" s="2">
        <f t="shared" si="64"/>
        <v>-0.15800000000000125</v>
      </c>
      <c r="Q293" s="2">
        <f t="shared" si="65"/>
        <v>-0.15810000000000457</v>
      </c>
    </row>
    <row r="294" spans="1:17" x14ac:dyDescent="0.3">
      <c r="A294" s="4"/>
      <c r="B294" t="s">
        <v>12</v>
      </c>
      <c r="C294">
        <v>22</v>
      </c>
      <c r="D294" s="2">
        <v>52869.134400000003</v>
      </c>
      <c r="E294" s="2">
        <v>38.353000000000002</v>
      </c>
      <c r="F294" s="2">
        <v>42.058500000000002</v>
      </c>
      <c r="G294" s="2">
        <v>44.161499999999997</v>
      </c>
      <c r="H294" s="2"/>
      <c r="I294" s="2">
        <v>31599.128000000001</v>
      </c>
      <c r="J294" s="2">
        <v>36.886499999999998</v>
      </c>
      <c r="K294" s="2">
        <v>42.001399999999997</v>
      </c>
      <c r="L294" s="2">
        <v>44.1813</v>
      </c>
      <c r="M294" s="2"/>
      <c r="N294" s="3">
        <f t="shared" si="62"/>
        <v>-40.231425464760399</v>
      </c>
      <c r="O294" s="3">
        <f t="shared" si="63"/>
        <v>-1.4665000000000035</v>
      </c>
      <c r="P294" s="3">
        <f t="shared" si="64"/>
        <v>-5.710000000000548E-2</v>
      </c>
      <c r="Q294" s="3">
        <f t="shared" si="65"/>
        <v>1.9800000000003593E-2</v>
      </c>
    </row>
    <row r="295" spans="1:17" x14ac:dyDescent="0.3">
      <c r="A295" s="4"/>
      <c r="B295" t="s">
        <v>12</v>
      </c>
      <c r="C295">
        <v>27</v>
      </c>
      <c r="D295" s="2">
        <v>7346.9183999999996</v>
      </c>
      <c r="E295" s="2">
        <v>35.475900000000003</v>
      </c>
      <c r="F295" s="2">
        <v>40.594200000000001</v>
      </c>
      <c r="G295" s="2">
        <v>42.927500000000002</v>
      </c>
      <c r="H295" s="2"/>
      <c r="I295" s="2">
        <v>5277.0072</v>
      </c>
      <c r="J295" s="2">
        <v>35.057899999999997</v>
      </c>
      <c r="K295" s="2">
        <v>40.495199999999997</v>
      </c>
      <c r="L295" s="2">
        <v>42.868099999999998</v>
      </c>
      <c r="M295" s="2"/>
      <c r="N295" s="3">
        <f t="shared" si="62"/>
        <v>-28.173869468864655</v>
      </c>
      <c r="O295" s="3">
        <f t="shared" si="63"/>
        <v>-0.41800000000000637</v>
      </c>
      <c r="P295" s="3">
        <f t="shared" si="64"/>
        <v>-9.9000000000003752E-2</v>
      </c>
      <c r="Q295" s="3">
        <f t="shared" si="65"/>
        <v>-5.9400000000003672E-2</v>
      </c>
    </row>
    <row r="296" spans="1:17" x14ac:dyDescent="0.3">
      <c r="A296" s="4"/>
      <c r="B296" t="s">
        <v>12</v>
      </c>
      <c r="C296">
        <v>32</v>
      </c>
      <c r="D296" s="2">
        <v>1963.3552</v>
      </c>
      <c r="E296" s="2">
        <v>33.702199999999998</v>
      </c>
      <c r="F296" s="2">
        <v>39.276299999999999</v>
      </c>
      <c r="G296" s="2">
        <v>41.846600000000002</v>
      </c>
      <c r="H296" s="2"/>
      <c r="I296" s="2">
        <v>1746.7855999999999</v>
      </c>
      <c r="J296" s="2">
        <v>33.351999999999997</v>
      </c>
      <c r="K296" s="2">
        <v>39.186900000000001</v>
      </c>
      <c r="L296" s="2">
        <v>41.846400000000003</v>
      </c>
      <c r="M296" s="2"/>
      <c r="N296" s="2">
        <f t="shared" si="62"/>
        <v>-11.030586824024509</v>
      </c>
      <c r="O296" s="2">
        <f t="shared" si="63"/>
        <v>-0.35020000000000095</v>
      </c>
      <c r="P296" s="2">
        <f t="shared" si="64"/>
        <v>-8.9399999999997704E-2</v>
      </c>
      <c r="Q296" s="2">
        <f t="shared" si="65"/>
        <v>-1.9999999999953388E-4</v>
      </c>
    </row>
    <row r="297" spans="1:17" x14ac:dyDescent="0.3">
      <c r="A297" s="4"/>
      <c r="B297" t="s">
        <v>12</v>
      </c>
      <c r="C297">
        <v>37</v>
      </c>
      <c r="D297" s="2">
        <v>770.22</v>
      </c>
      <c r="E297" s="2">
        <v>31.575299999999999</v>
      </c>
      <c r="F297" s="2">
        <v>38.380499999999998</v>
      </c>
      <c r="G297" s="2">
        <v>41.046900000000001</v>
      </c>
      <c r="H297" s="2"/>
      <c r="I297" s="2">
        <v>729.17039999999997</v>
      </c>
      <c r="J297" s="2">
        <v>31.290299999999998</v>
      </c>
      <c r="K297" s="2">
        <v>38.261000000000003</v>
      </c>
      <c r="L297" s="2">
        <v>40.987499999999997</v>
      </c>
      <c r="M297" s="2"/>
      <c r="N297" s="2">
        <f t="shared" si="62"/>
        <v>-5.3295941419334802</v>
      </c>
      <c r="O297" s="2">
        <f t="shared" si="63"/>
        <v>-0.28500000000000014</v>
      </c>
      <c r="P297" s="2">
        <f t="shared" si="64"/>
        <v>-0.11949999999999505</v>
      </c>
      <c r="Q297" s="2">
        <f t="shared" si="65"/>
        <v>-5.9400000000003672E-2</v>
      </c>
    </row>
    <row r="298" spans="1:17" x14ac:dyDescent="0.3">
      <c r="A298" s="4" t="s">
        <v>27</v>
      </c>
      <c r="B298" t="s">
        <v>13</v>
      </c>
      <c r="C298">
        <v>22</v>
      </c>
      <c r="D298" s="2">
        <v>3594.636</v>
      </c>
      <c r="E298" s="2">
        <v>40.438099999999999</v>
      </c>
      <c r="F298" s="2">
        <v>42.843200000000003</v>
      </c>
      <c r="G298" s="2">
        <v>43.351100000000002</v>
      </c>
      <c r="H298" s="2"/>
      <c r="I298" s="2">
        <v>3322.1927999999998</v>
      </c>
      <c r="J298" s="2">
        <v>39.717100000000002</v>
      </c>
      <c r="K298" s="2">
        <v>42.603000000000002</v>
      </c>
      <c r="L298" s="2">
        <v>43.088900000000002</v>
      </c>
      <c r="M298" s="2"/>
      <c r="N298" s="2">
        <f t="shared" si="62"/>
        <v>-7.5791596144922648</v>
      </c>
      <c r="O298" s="2">
        <f t="shared" si="63"/>
        <v>-0.72099999999999653</v>
      </c>
      <c r="P298" s="2">
        <f t="shared" si="64"/>
        <v>-0.24020000000000152</v>
      </c>
      <c r="Q298" s="2">
        <f t="shared" si="65"/>
        <v>-0.26219999999999999</v>
      </c>
    </row>
    <row r="299" spans="1:17" x14ac:dyDescent="0.3">
      <c r="A299" s="4"/>
      <c r="B299" t="s">
        <v>13</v>
      </c>
      <c r="C299">
        <v>27</v>
      </c>
      <c r="D299" s="2">
        <v>1710.412</v>
      </c>
      <c r="E299" s="2">
        <v>37.226700000000001</v>
      </c>
      <c r="F299" s="2">
        <v>40.183599999999998</v>
      </c>
      <c r="G299" s="2">
        <v>40.392600000000002</v>
      </c>
      <c r="H299" s="2"/>
      <c r="I299" s="2">
        <v>1628.1695999999999</v>
      </c>
      <c r="J299" s="2">
        <v>36.828099999999999</v>
      </c>
      <c r="K299" s="2">
        <v>40.080599999999997</v>
      </c>
      <c r="L299" s="2">
        <v>40.245199999999997</v>
      </c>
      <c r="M299" s="2"/>
      <c r="N299" s="2">
        <f t="shared" si="62"/>
        <v>-4.8083385757349744</v>
      </c>
      <c r="O299" s="2">
        <f t="shared" si="63"/>
        <v>-0.39860000000000184</v>
      </c>
      <c r="P299" s="2">
        <f t="shared" si="64"/>
        <v>-0.10300000000000153</v>
      </c>
      <c r="Q299" s="2">
        <f t="shared" si="65"/>
        <v>-0.14740000000000464</v>
      </c>
    </row>
    <row r="300" spans="1:17" x14ac:dyDescent="0.3">
      <c r="A300" s="4"/>
      <c r="B300" t="s">
        <v>13</v>
      </c>
      <c r="C300">
        <v>32</v>
      </c>
      <c r="D300" s="2">
        <v>826.31439999999998</v>
      </c>
      <c r="E300" s="2">
        <v>34.353299999999997</v>
      </c>
      <c r="F300" s="2">
        <v>38.061199999999999</v>
      </c>
      <c r="G300" s="2">
        <v>38.146799999999999</v>
      </c>
      <c r="H300" s="2"/>
      <c r="I300" s="2">
        <v>805.03679999999997</v>
      </c>
      <c r="J300" s="2">
        <v>34.1633</v>
      </c>
      <c r="K300" s="2">
        <v>38.028300000000002</v>
      </c>
      <c r="L300" s="2">
        <v>38.144500000000001</v>
      </c>
      <c r="M300" s="2"/>
      <c r="N300" s="2">
        <f t="shared" si="62"/>
        <v>-2.5750005082811103</v>
      </c>
      <c r="O300" s="2">
        <f t="shared" si="63"/>
        <v>-0.18999999999999773</v>
      </c>
      <c r="P300" s="2">
        <f t="shared" si="64"/>
        <v>-3.2899999999997931E-2</v>
      </c>
      <c r="Q300" s="2">
        <f t="shared" si="65"/>
        <v>-2.2999999999981924E-3</v>
      </c>
    </row>
    <row r="301" spans="1:17" x14ac:dyDescent="0.3">
      <c r="A301" s="4"/>
      <c r="B301" t="s">
        <v>13</v>
      </c>
      <c r="C301">
        <v>37</v>
      </c>
      <c r="D301" s="2">
        <v>426.77280000000002</v>
      </c>
      <c r="E301" s="2">
        <v>31.8995</v>
      </c>
      <c r="F301" s="2">
        <v>36.770000000000003</v>
      </c>
      <c r="G301" s="2">
        <v>36.7271</v>
      </c>
      <c r="H301" s="2"/>
      <c r="I301" s="2">
        <v>417.95440000000002</v>
      </c>
      <c r="J301" s="2">
        <v>31.765799999999999</v>
      </c>
      <c r="K301" s="2">
        <v>36.758899999999997</v>
      </c>
      <c r="L301" s="2">
        <v>36.6858</v>
      </c>
      <c r="M301" s="2"/>
      <c r="N301" s="2">
        <f t="shared" si="62"/>
        <v>-2.066298508246073</v>
      </c>
      <c r="O301" s="2">
        <f t="shared" si="63"/>
        <v>-0.13370000000000104</v>
      </c>
      <c r="P301" s="2">
        <f t="shared" si="64"/>
        <v>-1.1100000000006105E-2</v>
      </c>
      <c r="Q301" s="2">
        <f t="shared" si="65"/>
        <v>-4.129999999999967E-2</v>
      </c>
    </row>
    <row r="302" spans="1:17" x14ac:dyDescent="0.3">
      <c r="A302" s="4"/>
      <c r="B302" t="s">
        <v>16</v>
      </c>
      <c r="C302">
        <v>22</v>
      </c>
      <c r="D302" s="2">
        <v>4081.6111999999998</v>
      </c>
      <c r="E302" s="2">
        <v>40.296300000000002</v>
      </c>
      <c r="F302" s="2">
        <v>43.167900000000003</v>
      </c>
      <c r="G302" s="2">
        <v>44.575200000000002</v>
      </c>
      <c r="H302" s="2"/>
      <c r="I302" s="2">
        <v>3630.3552</v>
      </c>
      <c r="J302" s="2">
        <v>39.576599999999999</v>
      </c>
      <c r="K302" s="2">
        <v>43.036999999999999</v>
      </c>
      <c r="L302" s="2">
        <v>44.456600000000002</v>
      </c>
      <c r="M302" s="2"/>
      <c r="N302" s="2">
        <f t="shared" ref="N302:N306" si="66">(I302-D302)/D302*100</f>
        <v>-11.055830109443052</v>
      </c>
      <c r="O302" s="2">
        <f t="shared" ref="O302:O306" si="67">J302-E302</f>
        <v>-0.71970000000000312</v>
      </c>
      <c r="P302" s="2">
        <f t="shared" ref="P302:P306" si="68">K302-F302</f>
        <v>-0.13090000000000401</v>
      </c>
      <c r="Q302" s="2">
        <f t="shared" ref="Q302:Q306" si="69">L302-G302</f>
        <v>-0.1186000000000007</v>
      </c>
    </row>
    <row r="303" spans="1:17" x14ac:dyDescent="0.3">
      <c r="A303" s="4"/>
      <c r="B303" t="s">
        <v>16</v>
      </c>
      <c r="C303">
        <v>27</v>
      </c>
      <c r="D303" s="2">
        <v>1847.9472000000001</v>
      </c>
      <c r="E303" s="2">
        <v>37.432400000000001</v>
      </c>
      <c r="F303" s="2">
        <v>41.049199999999999</v>
      </c>
      <c r="G303" s="2">
        <v>42.103700000000003</v>
      </c>
      <c r="H303" s="2"/>
      <c r="I303" s="2">
        <v>1720.2639999999999</v>
      </c>
      <c r="J303" s="2">
        <v>36.879600000000003</v>
      </c>
      <c r="K303" s="2">
        <v>40.922199999999997</v>
      </c>
      <c r="L303" s="2">
        <v>42.019100000000002</v>
      </c>
      <c r="M303" s="2"/>
      <c r="N303" s="2">
        <f t="shared" si="66"/>
        <v>-6.9094614824492915</v>
      </c>
      <c r="O303" s="2">
        <f t="shared" si="67"/>
        <v>-0.55279999999999774</v>
      </c>
      <c r="P303" s="2">
        <f t="shared" si="68"/>
        <v>-0.12700000000000244</v>
      </c>
      <c r="Q303" s="2">
        <f t="shared" si="69"/>
        <v>-8.4600000000001785E-2</v>
      </c>
    </row>
    <row r="304" spans="1:17" x14ac:dyDescent="0.3">
      <c r="A304" s="4"/>
      <c r="B304" t="s">
        <v>16</v>
      </c>
      <c r="C304">
        <v>32</v>
      </c>
      <c r="D304" s="2">
        <v>906.15520000000004</v>
      </c>
      <c r="E304" s="2">
        <v>34.460099999999997</v>
      </c>
      <c r="F304" s="2">
        <v>39.317999999999998</v>
      </c>
      <c r="G304" s="2">
        <v>40.212899999999998</v>
      </c>
      <c r="H304" s="2"/>
      <c r="I304" s="2">
        <v>862.35519999999997</v>
      </c>
      <c r="J304" s="2">
        <v>34.042999999999999</v>
      </c>
      <c r="K304" s="2">
        <v>39.202100000000002</v>
      </c>
      <c r="L304" s="2">
        <v>40.139699999999998</v>
      </c>
      <c r="M304" s="2"/>
      <c r="N304" s="2">
        <f t="shared" si="66"/>
        <v>-4.8336090771205713</v>
      </c>
      <c r="O304" s="2">
        <f t="shared" si="67"/>
        <v>-0.41709999999999781</v>
      </c>
      <c r="P304" s="2">
        <f t="shared" si="68"/>
        <v>-0.11589999999999634</v>
      </c>
      <c r="Q304" s="2">
        <f t="shared" si="69"/>
        <v>-7.3199999999999932E-2</v>
      </c>
    </row>
    <row r="305" spans="1:17" x14ac:dyDescent="0.3">
      <c r="A305" s="4"/>
      <c r="B305" t="s">
        <v>16</v>
      </c>
      <c r="C305">
        <v>37</v>
      </c>
      <c r="D305" s="2">
        <v>465.14879999999999</v>
      </c>
      <c r="E305" s="2">
        <v>31.544</v>
      </c>
      <c r="F305" s="2">
        <v>38.043999999999997</v>
      </c>
      <c r="G305" s="2">
        <v>38.812399999999997</v>
      </c>
      <c r="H305" s="2"/>
      <c r="I305" s="2">
        <v>448.04719999999998</v>
      </c>
      <c r="J305" s="2">
        <v>31.221599999999999</v>
      </c>
      <c r="K305" s="2">
        <v>37.963099999999997</v>
      </c>
      <c r="L305" s="2">
        <v>38.7684</v>
      </c>
      <c r="M305" s="2"/>
      <c r="N305" s="2">
        <f t="shared" si="66"/>
        <v>-3.6765869330416456</v>
      </c>
      <c r="O305" s="2">
        <f t="shared" si="67"/>
        <v>-0.3224000000000018</v>
      </c>
      <c r="P305" s="2">
        <f t="shared" si="68"/>
        <v>-8.089999999999975E-2</v>
      </c>
      <c r="Q305" s="2">
        <f t="shared" si="69"/>
        <v>-4.399999999999693E-2</v>
      </c>
    </row>
    <row r="306" spans="1:17" x14ac:dyDescent="0.3">
      <c r="A306" s="4"/>
      <c r="B306" t="s">
        <v>14</v>
      </c>
      <c r="C306">
        <v>22</v>
      </c>
      <c r="D306" s="2">
        <v>7862.7024000000001</v>
      </c>
      <c r="E306" s="2">
        <v>38.4758</v>
      </c>
      <c r="F306" s="2">
        <v>41.117699999999999</v>
      </c>
      <c r="G306" s="2">
        <v>42.058500000000002</v>
      </c>
      <c r="H306" s="2"/>
      <c r="I306" s="2">
        <v>6666.5096000000003</v>
      </c>
      <c r="J306" s="2">
        <v>36.828299999999999</v>
      </c>
      <c r="K306" s="2">
        <v>40.7652</v>
      </c>
      <c r="L306" s="2">
        <v>41.749200000000002</v>
      </c>
      <c r="M306" s="2"/>
      <c r="N306" s="2">
        <f t="shared" si="66"/>
        <v>-15.213507254197994</v>
      </c>
      <c r="O306" s="2">
        <f t="shared" si="67"/>
        <v>-1.6475000000000009</v>
      </c>
      <c r="P306" s="2">
        <f t="shared" si="68"/>
        <v>-0.35249999999999915</v>
      </c>
      <c r="Q306" s="2">
        <f t="shared" si="69"/>
        <v>-0.30930000000000035</v>
      </c>
    </row>
    <row r="307" spans="1:17" x14ac:dyDescent="0.3">
      <c r="A307" s="4"/>
      <c r="B307" t="s">
        <v>14</v>
      </c>
      <c r="C307">
        <v>27</v>
      </c>
      <c r="D307" s="2">
        <v>3383.4976000000001</v>
      </c>
      <c r="E307" s="2">
        <v>34.621499999999997</v>
      </c>
      <c r="F307" s="2">
        <v>38.298900000000003</v>
      </c>
      <c r="G307" s="2">
        <v>39.1297</v>
      </c>
      <c r="H307" s="2"/>
      <c r="I307" s="2">
        <v>3009.5776000000001</v>
      </c>
      <c r="J307" s="2">
        <v>33.554699999999997</v>
      </c>
      <c r="K307" s="2">
        <v>38.130099999999999</v>
      </c>
      <c r="L307" s="2">
        <v>39.003999999999998</v>
      </c>
      <c r="M307" s="2"/>
      <c r="N307" s="2">
        <f t="shared" ref="N306:N317" si="70">(I307-D307)/D307*100</f>
        <v>-11.051286101104374</v>
      </c>
      <c r="O307" s="2">
        <f t="shared" ref="O306:O317" si="71">J307-E307</f>
        <v>-1.0668000000000006</v>
      </c>
      <c r="P307" s="2">
        <f t="shared" ref="P306:P317" si="72">K307-F307</f>
        <v>-0.1688000000000045</v>
      </c>
      <c r="Q307" s="2">
        <f t="shared" ref="Q306:Q317" si="73">L307-G307</f>
        <v>-0.12570000000000192</v>
      </c>
    </row>
    <row r="308" spans="1:17" x14ac:dyDescent="0.3">
      <c r="A308" s="4"/>
      <c r="B308" t="s">
        <v>14</v>
      </c>
      <c r="C308">
        <v>32</v>
      </c>
      <c r="D308" s="2">
        <v>1487.624</v>
      </c>
      <c r="E308" s="2">
        <v>31.125499999999999</v>
      </c>
      <c r="F308" s="2">
        <v>36.3399</v>
      </c>
      <c r="G308" s="2">
        <v>37.116500000000002</v>
      </c>
      <c r="H308" s="2"/>
      <c r="I308" s="2">
        <v>1367.6759999999999</v>
      </c>
      <c r="J308" s="2">
        <v>30.416699999999999</v>
      </c>
      <c r="K308" s="2">
        <v>36.256799999999998</v>
      </c>
      <c r="L308" s="2">
        <v>37.051200000000001</v>
      </c>
      <c r="M308" s="2"/>
      <c r="N308" s="2">
        <f t="shared" si="70"/>
        <v>-8.0630589450022381</v>
      </c>
      <c r="O308" s="2">
        <f t="shared" si="71"/>
        <v>-0.7088000000000001</v>
      </c>
      <c r="P308" s="2">
        <f t="shared" si="72"/>
        <v>-8.3100000000001728E-2</v>
      </c>
      <c r="Q308" s="2">
        <f t="shared" si="73"/>
        <v>-6.530000000000058E-2</v>
      </c>
    </row>
    <row r="309" spans="1:17" x14ac:dyDescent="0.3">
      <c r="A309" s="4"/>
      <c r="B309" t="s">
        <v>14</v>
      </c>
      <c r="C309">
        <v>37</v>
      </c>
      <c r="D309" s="2">
        <v>648.92719999999997</v>
      </c>
      <c r="E309" s="2">
        <v>27.902200000000001</v>
      </c>
      <c r="F309" s="2">
        <v>35.027200000000001</v>
      </c>
      <c r="G309" s="2">
        <v>35.814100000000003</v>
      </c>
      <c r="H309" s="2"/>
      <c r="I309" s="2">
        <v>605.94719999999995</v>
      </c>
      <c r="J309" s="2">
        <v>27.448</v>
      </c>
      <c r="K309" s="2">
        <v>34.9758</v>
      </c>
      <c r="L309" s="2">
        <v>35.768000000000001</v>
      </c>
      <c r="M309" s="2"/>
      <c r="N309" s="2">
        <f t="shared" si="70"/>
        <v>-6.6232390936918684</v>
      </c>
      <c r="O309" s="2">
        <f t="shared" si="71"/>
        <v>-0.45420000000000016</v>
      </c>
      <c r="P309" s="2">
        <f t="shared" si="72"/>
        <v>-5.1400000000001E-2</v>
      </c>
      <c r="Q309" s="2">
        <f t="shared" si="73"/>
        <v>-4.6100000000002694E-2</v>
      </c>
    </row>
    <row r="310" spans="1:17" x14ac:dyDescent="0.3">
      <c r="A310" s="4"/>
      <c r="B310" t="s">
        <v>17</v>
      </c>
      <c r="C310">
        <v>22</v>
      </c>
      <c r="D310" s="2">
        <v>5735.3072000000002</v>
      </c>
      <c r="E310" s="2">
        <v>40.078200000000002</v>
      </c>
      <c r="F310" s="2">
        <v>41.484200000000001</v>
      </c>
      <c r="G310" s="2">
        <v>42.8414</v>
      </c>
      <c r="H310" s="2"/>
      <c r="I310" s="2">
        <v>4873.7920000000004</v>
      </c>
      <c r="J310" s="2">
        <v>38.945999999999998</v>
      </c>
      <c r="K310" s="2">
        <v>41.392299999999999</v>
      </c>
      <c r="L310" s="2">
        <v>42.814500000000002</v>
      </c>
      <c r="M310" s="2"/>
      <c r="N310" s="2">
        <f t="shared" si="70"/>
        <v>-15.021256402795649</v>
      </c>
      <c r="O310" s="2">
        <f t="shared" si="71"/>
        <v>-1.1322000000000045</v>
      </c>
      <c r="P310" s="2">
        <f t="shared" si="72"/>
        <v>-9.1900000000002535E-2</v>
      </c>
      <c r="Q310" s="2">
        <f t="shared" si="73"/>
        <v>-2.6899999999997704E-2</v>
      </c>
    </row>
    <row r="311" spans="1:17" x14ac:dyDescent="0.3">
      <c r="A311" s="4"/>
      <c r="B311" t="s">
        <v>17</v>
      </c>
      <c r="C311">
        <v>27</v>
      </c>
      <c r="D311" s="2">
        <v>2276.6527999999998</v>
      </c>
      <c r="E311" s="2">
        <v>36.342300000000002</v>
      </c>
      <c r="F311" s="2">
        <v>38.8292</v>
      </c>
      <c r="G311" s="2">
        <v>40.429299999999998</v>
      </c>
      <c r="H311" s="2"/>
      <c r="I311" s="2">
        <v>2073.5711999999999</v>
      </c>
      <c r="J311" s="2">
        <v>35.751300000000001</v>
      </c>
      <c r="K311" s="2">
        <v>38.794699999999999</v>
      </c>
      <c r="L311" s="2">
        <v>40.436599999999999</v>
      </c>
      <c r="M311" s="2"/>
      <c r="N311" s="2">
        <f t="shared" si="70"/>
        <v>-8.9201831741757012</v>
      </c>
      <c r="O311" s="2">
        <f t="shared" si="71"/>
        <v>-0.59100000000000108</v>
      </c>
      <c r="P311" s="2">
        <f t="shared" si="72"/>
        <v>-3.4500000000001307E-2</v>
      </c>
      <c r="Q311" s="2">
        <f t="shared" si="73"/>
        <v>7.3000000000007503E-3</v>
      </c>
    </row>
    <row r="312" spans="1:17" x14ac:dyDescent="0.3">
      <c r="A312" s="4"/>
      <c r="B312" t="s">
        <v>17</v>
      </c>
      <c r="C312">
        <v>32</v>
      </c>
      <c r="D312" s="2">
        <v>1007.4824</v>
      </c>
      <c r="E312" s="2">
        <v>33.136000000000003</v>
      </c>
      <c r="F312" s="2">
        <v>36.919499999999999</v>
      </c>
      <c r="G312" s="2">
        <v>38.630499999999998</v>
      </c>
      <c r="H312" s="2"/>
      <c r="I312" s="2">
        <v>948.86959999999999</v>
      </c>
      <c r="J312" s="2">
        <v>32.761400000000002</v>
      </c>
      <c r="K312" s="2">
        <v>36.8934</v>
      </c>
      <c r="L312" s="2">
        <v>38.611499999999999</v>
      </c>
      <c r="M312" s="2"/>
      <c r="N312" s="2">
        <f t="shared" si="70"/>
        <v>-5.8177492728408948</v>
      </c>
      <c r="O312" s="2">
        <f t="shared" si="71"/>
        <v>-0.37460000000000093</v>
      </c>
      <c r="P312" s="2">
        <f t="shared" si="72"/>
        <v>-2.6099999999999568E-2</v>
      </c>
      <c r="Q312" s="2">
        <f t="shared" si="73"/>
        <v>-1.8999999999998352E-2</v>
      </c>
    </row>
    <row r="313" spans="1:17" x14ac:dyDescent="0.3">
      <c r="A313" s="4"/>
      <c r="B313" t="s">
        <v>17</v>
      </c>
      <c r="C313">
        <v>37</v>
      </c>
      <c r="D313" s="2">
        <v>462.72800000000001</v>
      </c>
      <c r="E313" s="2">
        <v>30.232399999999998</v>
      </c>
      <c r="F313" s="2">
        <v>35.645000000000003</v>
      </c>
      <c r="G313" s="2">
        <v>37.311799999999998</v>
      </c>
      <c r="H313" s="2"/>
      <c r="I313" s="2">
        <v>442.2672</v>
      </c>
      <c r="J313" s="2">
        <v>29.997299999999999</v>
      </c>
      <c r="K313" s="2">
        <v>35.6265</v>
      </c>
      <c r="L313" s="2">
        <v>37.329000000000001</v>
      </c>
      <c r="M313" s="2"/>
      <c r="N313" s="2">
        <f t="shared" si="70"/>
        <v>-4.4217769402327081</v>
      </c>
      <c r="O313" s="2">
        <f t="shared" si="71"/>
        <v>-0.2350999999999992</v>
      </c>
      <c r="P313" s="2">
        <f t="shared" si="72"/>
        <v>-1.850000000000307E-2</v>
      </c>
      <c r="Q313" s="2">
        <f t="shared" si="73"/>
        <v>1.7200000000002547E-2</v>
      </c>
    </row>
    <row r="314" spans="1:17" x14ac:dyDescent="0.3">
      <c r="A314" s="4" t="s">
        <v>28</v>
      </c>
      <c r="B314" t="s">
        <v>18</v>
      </c>
      <c r="C314">
        <v>22</v>
      </c>
      <c r="D314" s="2">
        <v>1711.8912</v>
      </c>
      <c r="E314" s="2">
        <v>41.116500000000002</v>
      </c>
      <c r="F314" s="2">
        <v>43.582799999999999</v>
      </c>
      <c r="G314" s="2">
        <v>42.987400000000001</v>
      </c>
      <c r="H314" s="2"/>
      <c r="I314" s="2">
        <v>1571.5239999999999</v>
      </c>
      <c r="J314" s="2">
        <v>40.1877</v>
      </c>
      <c r="K314" s="2">
        <v>43.445500000000003</v>
      </c>
      <c r="L314" s="2">
        <v>42.7425</v>
      </c>
      <c r="M314" s="2"/>
      <c r="N314" s="2">
        <f t="shared" si="70"/>
        <v>-8.1995397838367374</v>
      </c>
      <c r="O314" s="2">
        <f t="shared" si="71"/>
        <v>-0.92880000000000251</v>
      </c>
      <c r="P314" s="2">
        <f t="shared" si="72"/>
        <v>-0.1372999999999962</v>
      </c>
      <c r="Q314" s="2">
        <f t="shared" si="73"/>
        <v>-0.24490000000000123</v>
      </c>
    </row>
    <row r="315" spans="1:17" x14ac:dyDescent="0.3">
      <c r="A315" s="4"/>
      <c r="B315" t="s">
        <v>18</v>
      </c>
      <c r="C315">
        <v>27</v>
      </c>
      <c r="D315" s="2">
        <v>858.43600000000004</v>
      </c>
      <c r="E315" s="2">
        <v>37.169199999999996</v>
      </c>
      <c r="F315" s="2">
        <v>40.850299999999997</v>
      </c>
      <c r="G315" s="2">
        <v>39.793300000000002</v>
      </c>
      <c r="H315" s="2"/>
      <c r="I315" s="2">
        <v>809.63040000000001</v>
      </c>
      <c r="J315" s="2">
        <v>36.644199999999998</v>
      </c>
      <c r="K315" s="2">
        <v>40.770600000000002</v>
      </c>
      <c r="L315" s="2">
        <v>39.683100000000003</v>
      </c>
      <c r="M315" s="2"/>
      <c r="N315" s="2">
        <f t="shared" si="70"/>
        <v>-5.6854092792007824</v>
      </c>
      <c r="O315" s="2">
        <f t="shared" si="71"/>
        <v>-0.52499999999999858</v>
      </c>
      <c r="P315" s="2">
        <f t="shared" si="72"/>
        <v>-7.9699999999995441E-2</v>
      </c>
      <c r="Q315" s="2">
        <f t="shared" si="73"/>
        <v>-0.11019999999999897</v>
      </c>
    </row>
    <row r="316" spans="1:17" x14ac:dyDescent="0.3">
      <c r="A316" s="4"/>
      <c r="B316" t="s">
        <v>18</v>
      </c>
      <c r="C316">
        <v>32</v>
      </c>
      <c r="D316" s="2">
        <v>422.95760000000001</v>
      </c>
      <c r="E316" s="2">
        <v>33.652299999999997</v>
      </c>
      <c r="F316" s="2">
        <v>38.872799999999998</v>
      </c>
      <c r="G316" s="2">
        <v>37.474400000000003</v>
      </c>
      <c r="H316" s="2"/>
      <c r="I316" s="2">
        <v>407.05840000000001</v>
      </c>
      <c r="J316" s="2">
        <v>33.313699999999997</v>
      </c>
      <c r="K316" s="2">
        <v>38.801499999999997</v>
      </c>
      <c r="L316" s="2">
        <v>37.378999999999998</v>
      </c>
      <c r="M316" s="2"/>
      <c r="N316" s="2">
        <f t="shared" si="70"/>
        <v>-3.7590529168881246</v>
      </c>
      <c r="O316" s="2">
        <f t="shared" si="71"/>
        <v>-0.33859999999999957</v>
      </c>
      <c r="P316" s="2">
        <f t="shared" si="72"/>
        <v>-7.1300000000000807E-2</v>
      </c>
      <c r="Q316" s="2">
        <f t="shared" si="73"/>
        <v>-9.5400000000005036E-2</v>
      </c>
    </row>
    <row r="317" spans="1:17" x14ac:dyDescent="0.3">
      <c r="A317" s="4"/>
      <c r="B317" t="s">
        <v>18</v>
      </c>
      <c r="C317">
        <v>37</v>
      </c>
      <c r="D317" s="2">
        <v>215.7</v>
      </c>
      <c r="E317" s="2">
        <v>30.678599999999999</v>
      </c>
      <c r="F317" s="2">
        <v>37.414700000000003</v>
      </c>
      <c r="G317" s="2">
        <v>35.808399999999999</v>
      </c>
      <c r="H317" s="2"/>
      <c r="I317" s="2">
        <v>209.25040000000001</v>
      </c>
      <c r="J317" s="2">
        <v>30.456399999999999</v>
      </c>
      <c r="K317" s="2">
        <v>37.3964</v>
      </c>
      <c r="L317" s="2">
        <v>35.750799999999998</v>
      </c>
      <c r="M317" s="2"/>
      <c r="N317" s="2">
        <f t="shared" si="70"/>
        <v>-2.9900788131664235</v>
      </c>
      <c r="O317" s="2">
        <f t="shared" si="71"/>
        <v>-0.22220000000000084</v>
      </c>
      <c r="P317" s="2">
        <f t="shared" si="72"/>
        <v>-1.8300000000003536E-2</v>
      </c>
      <c r="Q317" s="2">
        <f t="shared" si="73"/>
        <v>-5.7600000000000762E-2</v>
      </c>
    </row>
    <row r="318" spans="1:17" x14ac:dyDescent="0.3">
      <c r="A318" s="4"/>
      <c r="B318" t="s">
        <v>20</v>
      </c>
      <c r="C318">
        <v>22</v>
      </c>
      <c r="D318" s="2">
        <v>2164.9423999999999</v>
      </c>
      <c r="E318" s="2">
        <v>38.441200000000002</v>
      </c>
      <c r="F318" s="2">
        <v>42.657800000000002</v>
      </c>
      <c r="G318" s="2">
        <v>43.722200000000001</v>
      </c>
      <c r="H318" s="2"/>
      <c r="I318" s="2">
        <v>1634.8184000000001</v>
      </c>
      <c r="J318" s="2">
        <v>36.5732</v>
      </c>
      <c r="K318" s="2">
        <v>42.563699999999997</v>
      </c>
      <c r="L318" s="2">
        <v>43.636200000000002</v>
      </c>
      <c r="M318" s="2"/>
      <c r="N318" s="2">
        <f t="shared" ref="N318:N322" si="74">(I318-D318)/D318*100</f>
        <v>-24.486748469612856</v>
      </c>
      <c r="O318" s="2">
        <f t="shared" ref="O318:O322" si="75">J318-E318</f>
        <v>-1.8680000000000021</v>
      </c>
      <c r="P318" s="2">
        <f t="shared" ref="P318:P322" si="76">K318-F318</f>
        <v>-9.4100000000004513E-2</v>
      </c>
      <c r="Q318" s="2">
        <f t="shared" ref="Q318:Q322" si="77">L318-G318</f>
        <v>-8.5999999999998522E-2</v>
      </c>
    </row>
    <row r="319" spans="1:17" x14ac:dyDescent="0.3">
      <c r="A319" s="4"/>
      <c r="B319" t="s">
        <v>20</v>
      </c>
      <c r="C319">
        <v>27</v>
      </c>
      <c r="D319" s="2">
        <v>755.60320000000002</v>
      </c>
      <c r="E319" s="2">
        <v>34.612299999999998</v>
      </c>
      <c r="F319" s="2">
        <v>40.685000000000002</v>
      </c>
      <c r="G319" s="2">
        <v>41.6111</v>
      </c>
      <c r="H319" s="2"/>
      <c r="I319" s="2">
        <v>622.43280000000004</v>
      </c>
      <c r="J319" s="2">
        <v>33.511400000000002</v>
      </c>
      <c r="K319" s="2">
        <v>40.681399999999996</v>
      </c>
      <c r="L319" s="2">
        <v>41.618600000000001</v>
      </c>
      <c r="M319" s="2"/>
      <c r="N319" s="2">
        <f t="shared" si="74"/>
        <v>-17.624382744805736</v>
      </c>
      <c r="O319" s="2">
        <f t="shared" si="75"/>
        <v>-1.1008999999999958</v>
      </c>
      <c r="P319" s="2">
        <f t="shared" si="76"/>
        <v>-3.6000000000058208E-3</v>
      </c>
      <c r="Q319" s="2">
        <f t="shared" si="77"/>
        <v>7.5000000000002842E-3</v>
      </c>
    </row>
    <row r="320" spans="1:17" x14ac:dyDescent="0.3">
      <c r="A320" s="4"/>
      <c r="B320" t="s">
        <v>20</v>
      </c>
      <c r="C320">
        <v>32</v>
      </c>
      <c r="D320" s="2">
        <v>296.46159999999998</v>
      </c>
      <c r="E320" s="2">
        <v>31.419799999999999</v>
      </c>
      <c r="F320" s="2">
        <v>39.383800000000001</v>
      </c>
      <c r="G320" s="2">
        <v>40.1569</v>
      </c>
      <c r="H320" s="2"/>
      <c r="I320" s="2">
        <v>259.8784</v>
      </c>
      <c r="J320" s="2">
        <v>30.716999999999999</v>
      </c>
      <c r="K320" s="2">
        <v>39.310400000000001</v>
      </c>
      <c r="L320" s="2">
        <v>40.172199999999997</v>
      </c>
      <c r="M320" s="2"/>
      <c r="N320" s="2">
        <f t="shared" si="74"/>
        <v>-12.339945544380782</v>
      </c>
      <c r="O320" s="2">
        <f t="shared" si="75"/>
        <v>-0.70279999999999987</v>
      </c>
      <c r="P320" s="2">
        <f t="shared" si="76"/>
        <v>-7.3399999999999466E-2</v>
      </c>
      <c r="Q320" s="2">
        <f t="shared" si="77"/>
        <v>1.5299999999996317E-2</v>
      </c>
    </row>
    <row r="321" spans="1:17" x14ac:dyDescent="0.3">
      <c r="A321" s="4"/>
      <c r="B321" t="s">
        <v>20</v>
      </c>
      <c r="C321">
        <v>37</v>
      </c>
      <c r="D321" s="2">
        <v>128.2824</v>
      </c>
      <c r="E321" s="2">
        <v>28.4117</v>
      </c>
      <c r="F321" s="2">
        <v>38.375700000000002</v>
      </c>
      <c r="G321" s="2">
        <v>39.252299999999998</v>
      </c>
      <c r="H321" s="2"/>
      <c r="I321" s="2">
        <v>119.3336</v>
      </c>
      <c r="J321" s="2">
        <v>27.9907</v>
      </c>
      <c r="K321" s="2">
        <v>38.416400000000003</v>
      </c>
      <c r="L321" s="2">
        <v>39.174900000000001</v>
      </c>
      <c r="M321" s="2"/>
      <c r="N321" s="2">
        <f t="shared" si="74"/>
        <v>-6.9758595099561536</v>
      </c>
      <c r="O321" s="2">
        <f t="shared" si="75"/>
        <v>-0.42099999999999937</v>
      </c>
      <c r="P321" s="2">
        <f t="shared" si="76"/>
        <v>4.0700000000001069E-2</v>
      </c>
      <c r="Q321" s="2">
        <f t="shared" si="77"/>
        <v>-7.7399999999997249E-2</v>
      </c>
    </row>
    <row r="322" spans="1:17" x14ac:dyDescent="0.3">
      <c r="A322" s="4"/>
      <c r="B322" t="s">
        <v>19</v>
      </c>
      <c r="C322">
        <v>22</v>
      </c>
      <c r="D322" s="2">
        <v>1901.4287999999999</v>
      </c>
      <c r="E322" s="2">
        <v>38.158799999999999</v>
      </c>
      <c r="F322" s="2">
        <v>40.743499999999997</v>
      </c>
      <c r="G322" s="2">
        <v>41.445599999999999</v>
      </c>
      <c r="H322" s="2"/>
      <c r="I322" s="2">
        <v>1588.6615999999999</v>
      </c>
      <c r="J322" s="2">
        <v>36.591999999999999</v>
      </c>
      <c r="K322" s="2">
        <v>40.494500000000002</v>
      </c>
      <c r="L322" s="2">
        <v>41.238799999999998</v>
      </c>
      <c r="M322" s="2"/>
      <c r="N322" s="2">
        <f t="shared" si="74"/>
        <v>-16.449061884410295</v>
      </c>
      <c r="O322" s="2">
        <f t="shared" si="75"/>
        <v>-1.5668000000000006</v>
      </c>
      <c r="P322" s="2">
        <f t="shared" si="76"/>
        <v>-0.24899999999999523</v>
      </c>
      <c r="Q322" s="2">
        <f t="shared" si="77"/>
        <v>-0.20680000000000121</v>
      </c>
    </row>
    <row r="323" spans="1:17" x14ac:dyDescent="0.3">
      <c r="A323" s="4"/>
      <c r="B323" t="s">
        <v>19</v>
      </c>
      <c r="C323">
        <v>27</v>
      </c>
      <c r="D323" s="2">
        <v>814.06399999999996</v>
      </c>
      <c r="E323" s="2">
        <v>34.368499999999997</v>
      </c>
      <c r="F323" s="2">
        <v>37.972200000000001</v>
      </c>
      <c r="G323" s="2">
        <v>38.5505</v>
      </c>
      <c r="H323" s="2"/>
      <c r="I323" s="2">
        <v>714.37040000000002</v>
      </c>
      <c r="J323" s="2">
        <v>33.346200000000003</v>
      </c>
      <c r="K323" s="2">
        <v>37.877099999999999</v>
      </c>
      <c r="L323" s="2">
        <v>38.5124</v>
      </c>
      <c r="M323" s="2"/>
      <c r="N323" s="2">
        <f t="shared" ref="N322:N341" si="78">(I323-D323)/D323*100</f>
        <v>-12.246408144814161</v>
      </c>
      <c r="O323" s="2">
        <f t="shared" ref="O322:O341" si="79">J323-E323</f>
        <v>-1.0222999999999942</v>
      </c>
      <c r="P323" s="2">
        <f t="shared" ref="P322:P341" si="80">K323-F323</f>
        <v>-9.5100000000002183E-2</v>
      </c>
      <c r="Q323" s="2">
        <f t="shared" ref="Q322:Q341" si="81">L323-G323</f>
        <v>-3.8100000000000023E-2</v>
      </c>
    </row>
    <row r="324" spans="1:17" x14ac:dyDescent="0.3">
      <c r="A324" s="4"/>
      <c r="B324" t="s">
        <v>19</v>
      </c>
      <c r="C324">
        <v>32</v>
      </c>
      <c r="D324" s="2">
        <v>351.33280000000002</v>
      </c>
      <c r="E324" s="2">
        <v>30.892800000000001</v>
      </c>
      <c r="F324" s="2">
        <v>35.9315</v>
      </c>
      <c r="G324" s="2">
        <v>36.536299999999997</v>
      </c>
      <c r="H324" s="2"/>
      <c r="I324" s="2">
        <v>322.04480000000001</v>
      </c>
      <c r="J324" s="2">
        <v>30.283300000000001</v>
      </c>
      <c r="K324" s="2">
        <v>35.906700000000001</v>
      </c>
      <c r="L324" s="2">
        <v>36.548900000000003</v>
      </c>
      <c r="M324" s="2"/>
      <c r="N324" s="2">
        <f t="shared" si="78"/>
        <v>-8.3362555389078405</v>
      </c>
      <c r="O324" s="2">
        <f t="shared" si="79"/>
        <v>-0.6095000000000006</v>
      </c>
      <c r="P324" s="2">
        <f t="shared" si="80"/>
        <v>-2.4799999999999045E-2</v>
      </c>
      <c r="Q324" s="2">
        <f t="shared" si="81"/>
        <v>1.2600000000006162E-2</v>
      </c>
    </row>
    <row r="325" spans="1:17" x14ac:dyDescent="0.3">
      <c r="A325" s="4"/>
      <c r="B325" t="s">
        <v>19</v>
      </c>
      <c r="C325">
        <v>37</v>
      </c>
      <c r="D325" s="2">
        <v>152.46719999999999</v>
      </c>
      <c r="E325" s="2">
        <v>27.855399999999999</v>
      </c>
      <c r="F325" s="2">
        <v>34.552300000000002</v>
      </c>
      <c r="G325" s="2">
        <v>35.193300000000001</v>
      </c>
      <c r="H325" s="2"/>
      <c r="I325" s="2">
        <v>142.6232</v>
      </c>
      <c r="J325" s="2">
        <v>27.485800000000001</v>
      </c>
      <c r="K325" s="2">
        <v>34.540999999999997</v>
      </c>
      <c r="L325" s="2">
        <v>35.205300000000001</v>
      </c>
      <c r="M325" s="2"/>
      <c r="N325" s="2">
        <f t="shared" si="78"/>
        <v>-6.4564706376191037</v>
      </c>
      <c r="O325" s="2">
        <f t="shared" si="79"/>
        <v>-0.36959999999999837</v>
      </c>
      <c r="P325" s="2">
        <f t="shared" si="80"/>
        <v>-1.1300000000005639E-2</v>
      </c>
      <c r="Q325" s="2">
        <f t="shared" si="81"/>
        <v>1.2000000000000455E-2</v>
      </c>
    </row>
    <row r="326" spans="1:17" x14ac:dyDescent="0.3">
      <c r="A326" s="4"/>
      <c r="B326" t="s">
        <v>17</v>
      </c>
      <c r="C326">
        <v>22</v>
      </c>
      <c r="D326" s="2">
        <v>1333.7295999999999</v>
      </c>
      <c r="E326" s="2">
        <v>40.062100000000001</v>
      </c>
      <c r="F326" s="2">
        <v>41.277500000000003</v>
      </c>
      <c r="G326" s="2">
        <v>42.315899999999999</v>
      </c>
      <c r="H326" s="2"/>
      <c r="I326" s="2">
        <v>1215.3864000000001</v>
      </c>
      <c r="J326" s="2">
        <v>39.020200000000003</v>
      </c>
      <c r="K326" s="2">
        <v>41.151800000000001</v>
      </c>
      <c r="L326" s="2">
        <v>42.235700000000001</v>
      </c>
      <c r="M326" s="2"/>
      <c r="N326" s="2">
        <f t="shared" si="78"/>
        <v>-8.8731029138139998</v>
      </c>
      <c r="O326" s="2">
        <f t="shared" si="79"/>
        <v>-1.0418999999999983</v>
      </c>
      <c r="P326" s="2">
        <f t="shared" si="80"/>
        <v>-0.12570000000000192</v>
      </c>
      <c r="Q326" s="2">
        <f t="shared" si="81"/>
        <v>-8.0199999999997829E-2</v>
      </c>
    </row>
    <row r="327" spans="1:17" x14ac:dyDescent="0.3">
      <c r="A327" s="4"/>
      <c r="B327" t="s">
        <v>17</v>
      </c>
      <c r="C327">
        <v>27</v>
      </c>
      <c r="D327" s="2">
        <v>638.71600000000001</v>
      </c>
      <c r="E327" s="2">
        <v>35.9343</v>
      </c>
      <c r="F327" s="2">
        <v>38.358899999999998</v>
      </c>
      <c r="G327" s="2">
        <v>39.540399999999998</v>
      </c>
      <c r="H327" s="2"/>
      <c r="I327" s="2">
        <v>600.43600000000004</v>
      </c>
      <c r="J327" s="2">
        <v>35.345999999999997</v>
      </c>
      <c r="K327" s="2">
        <v>38.346299999999999</v>
      </c>
      <c r="L327" s="2">
        <v>39.492199999999997</v>
      </c>
      <c r="M327" s="2"/>
      <c r="N327" s="2">
        <f t="shared" si="78"/>
        <v>-5.9932740059744818</v>
      </c>
      <c r="O327" s="2">
        <f t="shared" si="79"/>
        <v>-0.58830000000000382</v>
      </c>
      <c r="P327" s="2">
        <f t="shared" si="80"/>
        <v>-1.2599999999999056E-2</v>
      </c>
      <c r="Q327" s="2">
        <f t="shared" si="81"/>
        <v>-4.8200000000001353E-2</v>
      </c>
    </row>
    <row r="328" spans="1:17" x14ac:dyDescent="0.3">
      <c r="A328" s="4"/>
      <c r="B328" t="s">
        <v>17</v>
      </c>
      <c r="C328">
        <v>32</v>
      </c>
      <c r="D328" s="2">
        <v>302.92880000000002</v>
      </c>
      <c r="E328" s="2">
        <v>32.29</v>
      </c>
      <c r="F328" s="2">
        <v>36.372100000000003</v>
      </c>
      <c r="G328" s="2">
        <v>37.465200000000003</v>
      </c>
      <c r="H328" s="2"/>
      <c r="I328" s="2">
        <v>289.15120000000002</v>
      </c>
      <c r="J328" s="2">
        <v>31.970199999999998</v>
      </c>
      <c r="K328" s="2">
        <v>36.360599999999998</v>
      </c>
      <c r="L328" s="2">
        <v>37.477899999999998</v>
      </c>
      <c r="M328" s="2"/>
      <c r="N328" s="2">
        <f t="shared" si="78"/>
        <v>-4.5481314421078505</v>
      </c>
      <c r="O328" s="2">
        <f t="shared" si="79"/>
        <v>-0.31980000000000075</v>
      </c>
      <c r="P328" s="2">
        <f t="shared" si="80"/>
        <v>-1.1500000000005173E-2</v>
      </c>
      <c r="Q328" s="2">
        <f t="shared" si="81"/>
        <v>1.2699999999995271E-2</v>
      </c>
    </row>
    <row r="329" spans="1:17" x14ac:dyDescent="0.3">
      <c r="A329" s="4"/>
      <c r="B329" t="s">
        <v>17</v>
      </c>
      <c r="C329">
        <v>37</v>
      </c>
      <c r="D329" s="2">
        <v>146.3408</v>
      </c>
      <c r="E329" s="2">
        <v>29.392299999999999</v>
      </c>
      <c r="F329" s="2">
        <v>34.9876</v>
      </c>
      <c r="G329" s="2">
        <v>36.024500000000003</v>
      </c>
      <c r="H329" s="2"/>
      <c r="I329" s="2">
        <v>141.6944</v>
      </c>
      <c r="J329" s="2">
        <v>29.215800000000002</v>
      </c>
      <c r="K329" s="2">
        <v>34.989899999999999</v>
      </c>
      <c r="L329" s="2">
        <v>35.993400000000001</v>
      </c>
      <c r="M329" s="2"/>
      <c r="N329" s="2">
        <f t="shared" si="78"/>
        <v>-3.1750543935799174</v>
      </c>
      <c r="O329" s="2">
        <f t="shared" si="79"/>
        <v>-0.17649999999999721</v>
      </c>
      <c r="P329" s="2">
        <f t="shared" si="80"/>
        <v>2.2999999999981924E-3</v>
      </c>
      <c r="Q329" s="2">
        <f t="shared" si="81"/>
        <v>-3.1100000000002126E-2</v>
      </c>
    </row>
    <row r="330" spans="1:17" x14ac:dyDescent="0.3">
      <c r="A330" s="4" t="s">
        <v>38</v>
      </c>
      <c r="B330" t="s">
        <v>39</v>
      </c>
      <c r="C330">
        <v>22</v>
      </c>
      <c r="D330" s="2">
        <v>2181.3919999999998</v>
      </c>
      <c r="E330" s="2">
        <v>42.859299999999998</v>
      </c>
      <c r="F330" s="2">
        <v>46.6648</v>
      </c>
      <c r="G330" s="2">
        <v>47.887500000000003</v>
      </c>
      <c r="H330" s="2"/>
      <c r="I330" s="2">
        <v>1957.2272</v>
      </c>
      <c r="J330" s="2">
        <v>42.475999999999999</v>
      </c>
      <c r="K330" s="2">
        <v>46.551699999999997</v>
      </c>
      <c r="L330" s="2">
        <v>47.786200000000001</v>
      </c>
      <c r="M330" s="2"/>
      <c r="N330" s="2">
        <f t="shared" si="78"/>
        <v>-10.276227289730585</v>
      </c>
      <c r="O330" s="2">
        <f t="shared" si="79"/>
        <v>-0.38329999999999842</v>
      </c>
      <c r="P330" s="2">
        <f t="shared" si="80"/>
        <v>-0.11310000000000286</v>
      </c>
      <c r="Q330" s="2">
        <f t="shared" si="81"/>
        <v>-0.10130000000000194</v>
      </c>
    </row>
    <row r="331" spans="1:17" x14ac:dyDescent="0.3">
      <c r="A331" s="4"/>
      <c r="B331" t="s">
        <v>39</v>
      </c>
      <c r="C331">
        <v>27</v>
      </c>
      <c r="D331" s="2">
        <v>864.68880000000001</v>
      </c>
      <c r="E331" s="2">
        <v>40.530700000000003</v>
      </c>
      <c r="F331" s="2">
        <v>44.5167</v>
      </c>
      <c r="G331" s="2">
        <v>45.728299999999997</v>
      </c>
      <c r="H331" s="2"/>
      <c r="I331" s="2">
        <v>822.43600000000004</v>
      </c>
      <c r="J331" s="2">
        <v>40.202300000000001</v>
      </c>
      <c r="K331" s="2">
        <v>44.405200000000001</v>
      </c>
      <c r="L331" s="2">
        <v>45.694899999999997</v>
      </c>
      <c r="M331" s="2"/>
      <c r="N331" s="2">
        <f t="shared" si="78"/>
        <v>-4.8864747641000994</v>
      </c>
      <c r="O331" s="2">
        <f t="shared" si="79"/>
        <v>-0.32840000000000202</v>
      </c>
      <c r="P331" s="2">
        <f t="shared" si="80"/>
        <v>-0.11149999999999949</v>
      </c>
      <c r="Q331" s="2">
        <f t="shared" si="81"/>
        <v>-3.3400000000000318E-2</v>
      </c>
    </row>
    <row r="332" spans="1:17" x14ac:dyDescent="0.3">
      <c r="A332" s="4"/>
      <c r="B332" t="s">
        <v>39</v>
      </c>
      <c r="C332">
        <v>32</v>
      </c>
      <c r="D332" s="2">
        <v>430.47039999999998</v>
      </c>
      <c r="E332" s="2">
        <v>37.836199999999998</v>
      </c>
      <c r="F332" s="2">
        <v>42.620600000000003</v>
      </c>
      <c r="G332" s="2">
        <v>43.824300000000001</v>
      </c>
      <c r="H332" s="2"/>
      <c r="I332" s="2">
        <v>417.94959999999998</v>
      </c>
      <c r="J332" s="2">
        <v>37.564500000000002</v>
      </c>
      <c r="K332" s="2">
        <v>42.575200000000002</v>
      </c>
      <c r="L332" s="2">
        <v>43.817500000000003</v>
      </c>
      <c r="M332" s="2"/>
      <c r="N332" s="2">
        <f t="shared" si="78"/>
        <v>-2.9086320453160099</v>
      </c>
      <c r="O332" s="2">
        <f t="shared" si="79"/>
        <v>-0.27169999999999561</v>
      </c>
      <c r="P332" s="2">
        <f t="shared" si="80"/>
        <v>-4.5400000000000773E-2</v>
      </c>
      <c r="Q332" s="2">
        <f t="shared" si="81"/>
        <v>-6.7999999999983629E-3</v>
      </c>
    </row>
    <row r="333" spans="1:17" x14ac:dyDescent="0.3">
      <c r="A333" s="4"/>
      <c r="B333" t="s">
        <v>39</v>
      </c>
      <c r="C333">
        <v>37</v>
      </c>
      <c r="D333" s="2">
        <v>226.83680000000001</v>
      </c>
      <c r="E333" s="2">
        <v>34.855400000000003</v>
      </c>
      <c r="F333" s="2">
        <v>41.387999999999998</v>
      </c>
      <c r="G333" s="2">
        <v>42.407499999999999</v>
      </c>
      <c r="H333" s="2"/>
      <c r="I333" s="2">
        <v>221.108</v>
      </c>
      <c r="J333" s="2">
        <v>34.642000000000003</v>
      </c>
      <c r="K333" s="2">
        <v>41.342199999999998</v>
      </c>
      <c r="L333" s="2">
        <v>42.388100000000001</v>
      </c>
      <c r="M333" s="2"/>
      <c r="N333" s="2">
        <f t="shared" si="78"/>
        <v>-2.5255161420016532</v>
      </c>
      <c r="O333" s="2">
        <f t="shared" si="79"/>
        <v>-0.21340000000000003</v>
      </c>
      <c r="P333" s="2">
        <f t="shared" si="80"/>
        <v>-4.5799999999999841E-2</v>
      </c>
      <c r="Q333" s="2">
        <f t="shared" si="81"/>
        <v>-1.9399999999997419E-2</v>
      </c>
    </row>
    <row r="334" spans="1:17" x14ac:dyDescent="0.3">
      <c r="A334" s="4"/>
      <c r="B334" t="s">
        <v>40</v>
      </c>
      <c r="C334">
        <v>22</v>
      </c>
      <c r="D334" s="2">
        <v>1480.2808</v>
      </c>
      <c r="E334" s="2">
        <v>43.197699999999998</v>
      </c>
      <c r="F334" s="2">
        <v>48.2453</v>
      </c>
      <c r="G334" s="2">
        <v>48.913699999999999</v>
      </c>
      <c r="H334" s="2"/>
      <c r="I334" s="2">
        <v>1273.9896000000001</v>
      </c>
      <c r="J334" s="2">
        <v>42.883299999999998</v>
      </c>
      <c r="K334" s="2">
        <v>48.130200000000002</v>
      </c>
      <c r="L334" s="2">
        <v>48.821599999999997</v>
      </c>
      <c r="M334" s="2"/>
      <c r="N334" s="2">
        <f t="shared" si="78"/>
        <v>-13.935950530466915</v>
      </c>
      <c r="O334" s="2">
        <f t="shared" si="79"/>
        <v>-0.31439999999999912</v>
      </c>
      <c r="P334" s="2">
        <f t="shared" si="80"/>
        <v>-0.1150999999999982</v>
      </c>
      <c r="Q334" s="2">
        <f t="shared" si="81"/>
        <v>-9.2100000000002069E-2</v>
      </c>
    </row>
    <row r="335" spans="1:17" x14ac:dyDescent="0.3">
      <c r="A335" s="4"/>
      <c r="B335" t="s">
        <v>40</v>
      </c>
      <c r="C335">
        <v>27</v>
      </c>
      <c r="D335" s="2">
        <v>411.22480000000002</v>
      </c>
      <c r="E335" s="2">
        <v>41.398400000000002</v>
      </c>
      <c r="F335" s="2">
        <v>46.449100000000001</v>
      </c>
      <c r="G335" s="2">
        <v>47.0518</v>
      </c>
      <c r="H335" s="2"/>
      <c r="I335" s="2">
        <v>383.95119999999997</v>
      </c>
      <c r="J335" s="2">
        <v>41.153300000000002</v>
      </c>
      <c r="K335" s="2">
        <v>46.3872</v>
      </c>
      <c r="L335" s="2">
        <v>47</v>
      </c>
      <c r="M335" s="2"/>
      <c r="N335" s="2">
        <f t="shared" si="78"/>
        <v>-6.6322848232888783</v>
      </c>
      <c r="O335" s="2">
        <f t="shared" si="79"/>
        <v>-0.24510000000000076</v>
      </c>
      <c r="P335" s="2">
        <f t="shared" si="80"/>
        <v>-6.1900000000001398E-2</v>
      </c>
      <c r="Q335" s="2">
        <f t="shared" si="81"/>
        <v>-5.1800000000000068E-2</v>
      </c>
    </row>
    <row r="336" spans="1:17" x14ac:dyDescent="0.3">
      <c r="A336" s="4"/>
      <c r="B336" t="s">
        <v>40</v>
      </c>
      <c r="C336">
        <v>32</v>
      </c>
      <c r="D336" s="2">
        <v>188.25120000000001</v>
      </c>
      <c r="E336" s="2">
        <v>39.245800000000003</v>
      </c>
      <c r="F336" s="2">
        <v>44.817</v>
      </c>
      <c r="G336" s="2">
        <v>45.301600000000001</v>
      </c>
      <c r="H336" s="2"/>
      <c r="I336" s="2">
        <v>181.69040000000001</v>
      </c>
      <c r="J336" s="2">
        <v>39.0608</v>
      </c>
      <c r="K336" s="2">
        <v>44.641800000000003</v>
      </c>
      <c r="L336" s="2">
        <v>45.262999999999998</v>
      </c>
      <c r="M336" s="2"/>
      <c r="N336" s="2">
        <f t="shared" si="78"/>
        <v>-3.4851305064722031</v>
      </c>
      <c r="O336" s="2">
        <f t="shared" si="79"/>
        <v>-0.18500000000000227</v>
      </c>
      <c r="P336" s="2">
        <f t="shared" si="80"/>
        <v>-0.17519999999999669</v>
      </c>
      <c r="Q336" s="2">
        <f t="shared" si="81"/>
        <v>-3.860000000000241E-2</v>
      </c>
    </row>
    <row r="337" spans="1:17" x14ac:dyDescent="0.3">
      <c r="A337" s="4"/>
      <c r="B337" t="s">
        <v>40</v>
      </c>
      <c r="C337">
        <v>37</v>
      </c>
      <c r="D337" s="2">
        <v>101.25839999999999</v>
      </c>
      <c r="E337" s="2">
        <v>36.737000000000002</v>
      </c>
      <c r="F337" s="2">
        <v>43.4709</v>
      </c>
      <c r="G337" s="2">
        <v>43.697699999999998</v>
      </c>
      <c r="H337" s="2"/>
      <c r="I337" s="2">
        <v>99.076800000000006</v>
      </c>
      <c r="J337" s="2">
        <v>36.596200000000003</v>
      </c>
      <c r="K337" s="2">
        <v>43.395499999999998</v>
      </c>
      <c r="L337" s="2">
        <v>43.602499999999999</v>
      </c>
      <c r="M337" s="2"/>
      <c r="N337" s="2">
        <f t="shared" si="78"/>
        <v>-2.1544879239648158</v>
      </c>
      <c r="O337" s="2">
        <f t="shared" si="79"/>
        <v>-0.1407999999999987</v>
      </c>
      <c r="P337" s="2">
        <f t="shared" si="80"/>
        <v>-7.540000000000191E-2</v>
      </c>
      <c r="Q337" s="2">
        <f t="shared" si="81"/>
        <v>-9.5199999999998397E-2</v>
      </c>
    </row>
    <row r="338" spans="1:17" x14ac:dyDescent="0.3">
      <c r="A338" s="4"/>
      <c r="B338" t="s">
        <v>41</v>
      </c>
      <c r="C338">
        <v>22</v>
      </c>
      <c r="D338" s="2">
        <v>1949.3496</v>
      </c>
      <c r="E338" s="2">
        <v>43.492800000000003</v>
      </c>
      <c r="F338" s="2">
        <v>47.355200000000004</v>
      </c>
      <c r="G338" s="2">
        <v>48.327500000000001</v>
      </c>
      <c r="H338" s="2"/>
      <c r="I338" s="2">
        <v>1739.3263999999999</v>
      </c>
      <c r="J338" s="2">
        <v>43.099699999999999</v>
      </c>
      <c r="K338" s="2">
        <v>47.338299999999997</v>
      </c>
      <c r="L338" s="2">
        <v>48.256799999999998</v>
      </c>
      <c r="M338" s="2"/>
      <c r="N338" s="2">
        <f t="shared" si="78"/>
        <v>-10.774014060894983</v>
      </c>
      <c r="O338" s="2">
        <f t="shared" si="79"/>
        <v>-0.393100000000004</v>
      </c>
      <c r="P338" s="2">
        <f t="shared" si="80"/>
        <v>-1.6900000000006798E-2</v>
      </c>
      <c r="Q338" s="2">
        <f t="shared" si="81"/>
        <v>-7.0700000000002206E-2</v>
      </c>
    </row>
    <row r="339" spans="1:17" x14ac:dyDescent="0.3">
      <c r="A339" s="4"/>
      <c r="B339" t="s">
        <v>41</v>
      </c>
      <c r="C339">
        <v>27</v>
      </c>
      <c r="D339" s="2">
        <v>692.00480000000005</v>
      </c>
      <c r="E339" s="2">
        <v>41.339799999999997</v>
      </c>
      <c r="F339" s="2">
        <v>45.385399999999997</v>
      </c>
      <c r="G339" s="2">
        <v>46.274799999999999</v>
      </c>
      <c r="H339" s="2"/>
      <c r="I339" s="2">
        <v>647.42399999999998</v>
      </c>
      <c r="J339" s="2">
        <v>41.018000000000001</v>
      </c>
      <c r="K339" s="2">
        <v>45.337200000000003</v>
      </c>
      <c r="L339" s="2">
        <v>46.206299999999999</v>
      </c>
      <c r="M339" s="2"/>
      <c r="N339" s="2">
        <f t="shared" si="78"/>
        <v>-6.4422674524801078</v>
      </c>
      <c r="O339" s="2">
        <f t="shared" si="79"/>
        <v>-0.32179999999999609</v>
      </c>
      <c r="P339" s="2">
        <f t="shared" si="80"/>
        <v>-4.8199999999994247E-2</v>
      </c>
      <c r="Q339" s="2">
        <f t="shared" si="81"/>
        <v>-6.8500000000000227E-2</v>
      </c>
    </row>
    <row r="340" spans="1:17" x14ac:dyDescent="0.3">
      <c r="A340" s="4"/>
      <c r="B340" t="s">
        <v>41</v>
      </c>
      <c r="C340">
        <v>32</v>
      </c>
      <c r="D340" s="2">
        <v>319.01280000000003</v>
      </c>
      <c r="E340" s="2">
        <v>38.905799999999999</v>
      </c>
      <c r="F340" s="2">
        <v>43.597799999999999</v>
      </c>
      <c r="G340" s="2">
        <v>44.472200000000001</v>
      </c>
      <c r="H340" s="2"/>
      <c r="I340" s="2">
        <v>305.21199999999999</v>
      </c>
      <c r="J340" s="2">
        <v>38.642000000000003</v>
      </c>
      <c r="K340" s="2">
        <v>43.582500000000003</v>
      </c>
      <c r="L340" s="2">
        <v>44.458300000000001</v>
      </c>
      <c r="M340" s="2"/>
      <c r="N340" s="2">
        <f t="shared" si="78"/>
        <v>-4.3260960061790739</v>
      </c>
      <c r="O340" s="2">
        <f t="shared" si="79"/>
        <v>-0.26379999999999626</v>
      </c>
      <c r="P340" s="2">
        <f t="shared" si="80"/>
        <v>-1.5299999999996317E-2</v>
      </c>
      <c r="Q340" s="2">
        <f t="shared" si="81"/>
        <v>-1.3899999999999579E-2</v>
      </c>
    </row>
    <row r="341" spans="1:17" x14ac:dyDescent="0.3">
      <c r="A341" s="4"/>
      <c r="B341" t="s">
        <v>41</v>
      </c>
      <c r="C341">
        <v>37</v>
      </c>
      <c r="D341" s="2">
        <v>166.5624</v>
      </c>
      <c r="E341" s="2">
        <v>36.183199999999999</v>
      </c>
      <c r="F341" s="2">
        <v>42.2258</v>
      </c>
      <c r="G341" s="2">
        <v>43.117400000000004</v>
      </c>
      <c r="H341" s="2"/>
      <c r="I341" s="2">
        <v>161.77440000000001</v>
      </c>
      <c r="J341" s="2">
        <v>35.988300000000002</v>
      </c>
      <c r="K341" s="2">
        <v>42.225499999999997</v>
      </c>
      <c r="L341" s="2">
        <v>43.198900000000002</v>
      </c>
      <c r="M341" s="2"/>
      <c r="N341" s="2">
        <f t="shared" si="78"/>
        <v>-2.8745983487269533</v>
      </c>
      <c r="O341" s="2">
        <f t="shared" si="79"/>
        <v>-0.19489999999999696</v>
      </c>
      <c r="P341" s="2">
        <f t="shared" si="80"/>
        <v>-3.0000000000285354E-4</v>
      </c>
      <c r="Q341" s="2">
        <f t="shared" si="81"/>
        <v>8.1499999999998352E-2</v>
      </c>
    </row>
    <row r="342" spans="1:17" x14ac:dyDescent="0.3">
      <c r="A342" s="4" t="s">
        <v>29</v>
      </c>
      <c r="B342" t="s">
        <v>15</v>
      </c>
      <c r="C342">
        <v>22</v>
      </c>
      <c r="D342" s="2">
        <v>3797.8696</v>
      </c>
      <c r="E342" s="2">
        <v>40.555700000000002</v>
      </c>
      <c r="F342" s="2">
        <v>42.546900000000001</v>
      </c>
      <c r="G342" s="2">
        <v>43.026000000000003</v>
      </c>
      <c r="H342" s="2"/>
      <c r="I342" s="2">
        <v>3499.1968000000002</v>
      </c>
      <c r="J342" s="2">
        <v>39.772500000000001</v>
      </c>
      <c r="K342" s="2">
        <v>42.1937</v>
      </c>
      <c r="L342" s="2">
        <v>42.6355</v>
      </c>
      <c r="M342" s="2"/>
      <c r="N342" s="2">
        <f t="shared" ref="N342:N357" si="82">(I342-D342)/D342*100</f>
        <v>-7.864219456086639</v>
      </c>
      <c r="O342" s="2">
        <f t="shared" ref="O342:O357" si="83">J342-E342</f>
        <v>-0.78320000000000078</v>
      </c>
      <c r="P342" s="2">
        <f t="shared" ref="P342:P357" si="84">K342-F342</f>
        <v>-0.35320000000000107</v>
      </c>
      <c r="Q342" s="2">
        <f t="shared" ref="Q342:Q357" si="85">L342-G342</f>
        <v>-0.39050000000000296</v>
      </c>
    </row>
    <row r="343" spans="1:17" x14ac:dyDescent="0.3">
      <c r="A343" s="4"/>
      <c r="B343" t="s">
        <v>15</v>
      </c>
      <c r="C343">
        <v>27</v>
      </c>
      <c r="D343" s="2">
        <v>1807.5808</v>
      </c>
      <c r="E343" s="2">
        <v>37.241900000000001</v>
      </c>
      <c r="F343" s="2">
        <v>39.631900000000002</v>
      </c>
      <c r="G343" s="2">
        <v>39.851399999999998</v>
      </c>
      <c r="H343" s="2"/>
      <c r="I343" s="2">
        <v>1718.2816</v>
      </c>
      <c r="J343" s="2">
        <v>36.790900000000001</v>
      </c>
      <c r="K343" s="2">
        <v>39.425600000000003</v>
      </c>
      <c r="L343" s="2">
        <v>39.656300000000002</v>
      </c>
      <c r="M343" s="2"/>
      <c r="N343" s="2">
        <f t="shared" si="82"/>
        <v>-4.9402604851744352</v>
      </c>
      <c r="O343" s="2">
        <f t="shared" si="83"/>
        <v>-0.45100000000000051</v>
      </c>
      <c r="P343" s="2">
        <f t="shared" si="84"/>
        <v>-0.20629999999999882</v>
      </c>
      <c r="Q343" s="2">
        <f t="shared" si="85"/>
        <v>-0.1950999999999965</v>
      </c>
    </row>
    <row r="344" spans="1:17" x14ac:dyDescent="0.3">
      <c r="A344" s="4"/>
      <c r="B344" t="s">
        <v>15</v>
      </c>
      <c r="C344">
        <v>32</v>
      </c>
      <c r="D344" s="2">
        <v>883.09199999999998</v>
      </c>
      <c r="E344" s="2">
        <v>34.260399999999997</v>
      </c>
      <c r="F344" s="2">
        <v>37.330100000000002</v>
      </c>
      <c r="G344" s="2">
        <v>37.500999999999998</v>
      </c>
      <c r="H344" s="2"/>
      <c r="I344" s="2">
        <v>858.43679999999995</v>
      </c>
      <c r="J344" s="2">
        <v>33.992899999999999</v>
      </c>
      <c r="K344" s="2">
        <v>37.149299999999997</v>
      </c>
      <c r="L344" s="2">
        <v>37.303199999999997</v>
      </c>
      <c r="M344" s="2"/>
      <c r="N344" s="2">
        <f t="shared" si="82"/>
        <v>-2.7919174899104551</v>
      </c>
      <c r="O344" s="2">
        <f t="shared" si="83"/>
        <v>-0.26749999999999829</v>
      </c>
      <c r="P344" s="2">
        <f t="shared" si="84"/>
        <v>-0.18080000000000496</v>
      </c>
      <c r="Q344" s="2">
        <f t="shared" si="85"/>
        <v>-0.19780000000000086</v>
      </c>
    </row>
    <row r="345" spans="1:17" x14ac:dyDescent="0.3">
      <c r="A345" s="4"/>
      <c r="B345" t="s">
        <v>15</v>
      </c>
      <c r="C345">
        <v>37</v>
      </c>
      <c r="D345" s="2">
        <v>462.03359999999998</v>
      </c>
      <c r="E345" s="2">
        <v>31.561199999999999</v>
      </c>
      <c r="F345" s="2">
        <v>35.796900000000001</v>
      </c>
      <c r="G345" s="2">
        <v>35.853499999999997</v>
      </c>
      <c r="H345" s="2"/>
      <c r="I345" s="2">
        <v>452.0496</v>
      </c>
      <c r="J345" s="2">
        <v>31.358699999999999</v>
      </c>
      <c r="K345" s="2">
        <v>35.726999999999997</v>
      </c>
      <c r="L345" s="2">
        <v>35.771700000000003</v>
      </c>
      <c r="M345" s="2"/>
      <c r="N345" s="2">
        <f t="shared" si="82"/>
        <v>-2.1608818059985206</v>
      </c>
      <c r="O345" s="2">
        <f t="shared" si="83"/>
        <v>-0.20250000000000057</v>
      </c>
      <c r="P345" s="2">
        <f t="shared" si="84"/>
        <v>-6.990000000000407E-2</v>
      </c>
      <c r="Q345" s="2">
        <f t="shared" si="85"/>
        <v>-8.17999999999941E-2</v>
      </c>
    </row>
    <row r="346" spans="1:17" x14ac:dyDescent="0.3">
      <c r="A346" s="4"/>
      <c r="B346" t="s">
        <v>21</v>
      </c>
      <c r="C346">
        <v>22</v>
      </c>
      <c r="D346" s="2">
        <v>5684.6088</v>
      </c>
      <c r="E346" s="2">
        <v>43.079700000000003</v>
      </c>
      <c r="F346" s="2">
        <v>45.555399999999999</v>
      </c>
      <c r="G346" s="2">
        <v>45.614699999999999</v>
      </c>
      <c r="H346" s="2"/>
      <c r="I346" s="2">
        <v>5245.4697999999999</v>
      </c>
      <c r="J346" s="2">
        <v>41.526699999999998</v>
      </c>
      <c r="K346" s="2">
        <v>45.085900000000002</v>
      </c>
      <c r="L346" s="2">
        <v>44.807499999999997</v>
      </c>
      <c r="M346" s="2"/>
      <c r="N346" s="2">
        <f t="shared" si="82"/>
        <v>-7.7250522498575478</v>
      </c>
      <c r="O346" s="2">
        <f t="shared" si="83"/>
        <v>-1.5530000000000044</v>
      </c>
      <c r="P346" s="2">
        <f t="shared" si="84"/>
        <v>-0.46949999999999648</v>
      </c>
      <c r="Q346" s="2">
        <f t="shared" si="85"/>
        <v>-0.80720000000000169</v>
      </c>
    </row>
    <row r="347" spans="1:17" x14ac:dyDescent="0.3">
      <c r="A347" s="4"/>
      <c r="B347" t="s">
        <v>21</v>
      </c>
      <c r="C347">
        <v>27</v>
      </c>
      <c r="D347" s="2">
        <v>2829.5884999999998</v>
      </c>
      <c r="E347" s="2">
        <v>38.9861</v>
      </c>
      <c r="F347" s="2">
        <v>42.587699999999998</v>
      </c>
      <c r="G347" s="2">
        <v>42.363199999999999</v>
      </c>
      <c r="H347" s="2"/>
      <c r="I347" s="2">
        <v>2572.6165999999998</v>
      </c>
      <c r="J347" s="2">
        <v>37.840899999999998</v>
      </c>
      <c r="K347" s="2">
        <v>42.289900000000003</v>
      </c>
      <c r="L347" s="2">
        <v>41.604300000000002</v>
      </c>
      <c r="M347" s="2"/>
      <c r="N347" s="2">
        <f t="shared" si="82"/>
        <v>-9.081599674298932</v>
      </c>
      <c r="O347" s="2">
        <f t="shared" si="83"/>
        <v>-1.1452000000000027</v>
      </c>
      <c r="P347" s="2">
        <f t="shared" si="84"/>
        <v>-0.29779999999999518</v>
      </c>
      <c r="Q347" s="2">
        <f t="shared" si="85"/>
        <v>-0.75889999999999702</v>
      </c>
    </row>
    <row r="348" spans="1:17" x14ac:dyDescent="0.3">
      <c r="A348" s="4"/>
      <c r="B348" t="s">
        <v>21</v>
      </c>
      <c r="C348">
        <v>32</v>
      </c>
      <c r="D348" s="2">
        <v>1348.7405000000001</v>
      </c>
      <c r="E348" s="2">
        <v>35.178199999999997</v>
      </c>
      <c r="F348" s="2">
        <v>40.367100000000001</v>
      </c>
      <c r="G348" s="2">
        <v>39.810899999999997</v>
      </c>
      <c r="H348" s="2"/>
      <c r="I348" s="2">
        <v>1226.7298000000001</v>
      </c>
      <c r="J348" s="2">
        <v>34.403399999999998</v>
      </c>
      <c r="K348" s="2">
        <v>40.181100000000001</v>
      </c>
      <c r="L348" s="2">
        <v>39.1663</v>
      </c>
      <c r="M348" s="2"/>
      <c r="N348" s="2">
        <f t="shared" si="82"/>
        <v>-9.0462694639925196</v>
      </c>
      <c r="O348" s="2">
        <f t="shared" si="83"/>
        <v>-0.77479999999999905</v>
      </c>
      <c r="P348" s="2">
        <f t="shared" si="84"/>
        <v>-0.18599999999999994</v>
      </c>
      <c r="Q348" s="2">
        <f t="shared" si="85"/>
        <v>-0.64459999999999695</v>
      </c>
    </row>
    <row r="349" spans="1:17" x14ac:dyDescent="0.3">
      <c r="A349" s="4"/>
      <c r="B349" t="s">
        <v>21</v>
      </c>
      <c r="C349">
        <v>37</v>
      </c>
      <c r="D349" s="2">
        <v>614.98080000000004</v>
      </c>
      <c r="E349" s="2">
        <v>31.8597</v>
      </c>
      <c r="F349" s="2">
        <v>38.850499999999997</v>
      </c>
      <c r="G349" s="2">
        <v>37.918300000000002</v>
      </c>
      <c r="H349" s="2"/>
      <c r="I349" s="2">
        <v>562.79949999999997</v>
      </c>
      <c r="J349" s="2">
        <v>31.361599999999999</v>
      </c>
      <c r="K349" s="2">
        <v>38.775199999999998</v>
      </c>
      <c r="L349" s="2">
        <v>37.364699999999999</v>
      </c>
      <c r="M349" s="2"/>
      <c r="N349" s="2">
        <f t="shared" si="82"/>
        <v>-8.4850291261125665</v>
      </c>
      <c r="O349" s="2">
        <f t="shared" si="83"/>
        <v>-0.49810000000000088</v>
      </c>
      <c r="P349" s="2">
        <f t="shared" si="84"/>
        <v>-7.529999999999859E-2</v>
      </c>
      <c r="Q349" s="2">
        <f t="shared" si="85"/>
        <v>-0.55360000000000298</v>
      </c>
    </row>
    <row r="350" spans="1:17" x14ac:dyDescent="0.3">
      <c r="A350" s="4"/>
      <c r="B350" t="s">
        <v>22</v>
      </c>
      <c r="C350">
        <v>22</v>
      </c>
      <c r="D350" s="2">
        <v>350.2056</v>
      </c>
      <c r="E350" s="2">
        <v>46.905299999999997</v>
      </c>
      <c r="F350" s="2">
        <v>44.669199999999996</v>
      </c>
      <c r="G350" s="2">
        <v>44.706400000000002</v>
      </c>
      <c r="H350" s="2"/>
      <c r="I350" s="2">
        <v>338.30079999999998</v>
      </c>
      <c r="J350" s="2">
        <v>44.730200000000004</v>
      </c>
      <c r="K350" s="2">
        <v>43.405700000000003</v>
      </c>
      <c r="L350" s="2">
        <v>43.524799999999999</v>
      </c>
      <c r="M350" s="2"/>
      <c r="N350" s="2">
        <f t="shared" si="82"/>
        <v>-3.399374538842332</v>
      </c>
      <c r="O350" s="2">
        <f t="shared" si="83"/>
        <v>-2.1750999999999934</v>
      </c>
      <c r="P350" s="2">
        <f t="shared" si="84"/>
        <v>-1.2634999999999934</v>
      </c>
      <c r="Q350" s="2">
        <f t="shared" si="85"/>
        <v>-1.1816000000000031</v>
      </c>
    </row>
    <row r="351" spans="1:17" x14ac:dyDescent="0.3">
      <c r="A351" s="4"/>
      <c r="B351" t="s">
        <v>22</v>
      </c>
      <c r="C351">
        <v>27</v>
      </c>
      <c r="D351" s="2">
        <v>255.2824</v>
      </c>
      <c r="E351" s="2">
        <v>42.434199999999997</v>
      </c>
      <c r="F351" s="2">
        <v>40.851900000000001</v>
      </c>
      <c r="G351" s="2">
        <v>41.041400000000003</v>
      </c>
      <c r="H351" s="2"/>
      <c r="I351" s="2">
        <v>244.3912</v>
      </c>
      <c r="J351" s="2">
        <v>40.152999999999999</v>
      </c>
      <c r="K351" s="2">
        <v>40.411900000000003</v>
      </c>
      <c r="L351" s="2">
        <v>40.657299999999999</v>
      </c>
      <c r="M351" s="2"/>
      <c r="N351" s="2">
        <f t="shared" si="82"/>
        <v>-4.2663340676834745</v>
      </c>
      <c r="O351" s="2">
        <f t="shared" si="83"/>
        <v>-2.2811999999999983</v>
      </c>
      <c r="P351" s="2">
        <f t="shared" si="84"/>
        <v>-0.43999999999999773</v>
      </c>
      <c r="Q351" s="2">
        <f t="shared" si="85"/>
        <v>-0.38410000000000366</v>
      </c>
    </row>
    <row r="352" spans="1:17" x14ac:dyDescent="0.3">
      <c r="A352" s="4"/>
      <c r="B352" t="s">
        <v>22</v>
      </c>
      <c r="C352">
        <v>32</v>
      </c>
      <c r="D352" s="2">
        <v>187.49199999999999</v>
      </c>
      <c r="E352" s="2">
        <v>37.701300000000003</v>
      </c>
      <c r="F352" s="2">
        <v>38.849499999999999</v>
      </c>
      <c r="G352" s="2">
        <v>39.022399999999998</v>
      </c>
      <c r="H352" s="2"/>
      <c r="I352" s="2">
        <v>178.608</v>
      </c>
      <c r="J352" s="2">
        <v>35.531199999999998</v>
      </c>
      <c r="K352" s="2">
        <v>38.624499999999998</v>
      </c>
      <c r="L352" s="2">
        <v>38.770099999999999</v>
      </c>
      <c r="M352" s="2"/>
      <c r="N352" s="2">
        <f t="shared" si="82"/>
        <v>-4.738335502314758</v>
      </c>
      <c r="O352" s="2">
        <f t="shared" si="83"/>
        <v>-2.170100000000005</v>
      </c>
      <c r="P352" s="2">
        <f t="shared" si="84"/>
        <v>-0.22500000000000142</v>
      </c>
      <c r="Q352" s="2">
        <f t="shared" si="85"/>
        <v>-0.25229999999999819</v>
      </c>
    </row>
    <row r="353" spans="1:17" x14ac:dyDescent="0.3">
      <c r="A353" s="4"/>
      <c r="B353" t="s">
        <v>22</v>
      </c>
      <c r="C353">
        <v>37</v>
      </c>
      <c r="D353" s="2">
        <v>135.27279999999999</v>
      </c>
      <c r="E353" s="2">
        <v>32.856200000000001</v>
      </c>
      <c r="F353" s="2">
        <v>37.666499999999999</v>
      </c>
      <c r="G353" s="2">
        <v>37.639400000000002</v>
      </c>
      <c r="H353" s="2"/>
      <c r="I353" s="2">
        <v>125.75360000000001</v>
      </c>
      <c r="J353" s="2">
        <v>31.126000000000001</v>
      </c>
      <c r="K353" s="2">
        <v>37.490299999999998</v>
      </c>
      <c r="L353" s="2">
        <v>37.5229</v>
      </c>
      <c r="M353" s="2"/>
      <c r="N353" s="2">
        <f t="shared" si="82"/>
        <v>-7.0370392273982532</v>
      </c>
      <c r="O353" s="2">
        <f t="shared" si="83"/>
        <v>-1.7302</v>
      </c>
      <c r="P353" s="2">
        <f t="shared" si="84"/>
        <v>-0.17620000000000147</v>
      </c>
      <c r="Q353" s="2">
        <f t="shared" si="85"/>
        <v>-0.11650000000000205</v>
      </c>
    </row>
    <row r="354" spans="1:17" x14ac:dyDescent="0.3">
      <c r="A354" s="4"/>
      <c r="B354" t="s">
        <v>23</v>
      </c>
      <c r="C354">
        <v>22</v>
      </c>
      <c r="D354" s="2">
        <v>685.82529999999997</v>
      </c>
      <c r="E354" s="2">
        <v>49.063499999999998</v>
      </c>
      <c r="F354" s="2">
        <v>51.426900000000003</v>
      </c>
      <c r="G354" s="2">
        <v>52.155900000000003</v>
      </c>
      <c r="H354" s="2"/>
      <c r="I354" s="2">
        <v>652.57219999999995</v>
      </c>
      <c r="J354" s="2">
        <v>47.604799999999997</v>
      </c>
      <c r="K354" s="2">
        <v>51.197099999999999</v>
      </c>
      <c r="L354" s="2">
        <v>52.349699999999999</v>
      </c>
      <c r="M354" s="2"/>
      <c r="N354" s="2">
        <f t="shared" si="82"/>
        <v>-4.8486254444098256</v>
      </c>
      <c r="O354" s="2">
        <f t="shared" si="83"/>
        <v>-1.4587000000000003</v>
      </c>
      <c r="P354" s="2">
        <f t="shared" si="84"/>
        <v>-0.22980000000000445</v>
      </c>
      <c r="Q354" s="2">
        <f t="shared" si="85"/>
        <v>0.19379999999999598</v>
      </c>
    </row>
    <row r="355" spans="1:17" x14ac:dyDescent="0.3">
      <c r="A355" s="4"/>
      <c r="B355" t="s">
        <v>23</v>
      </c>
      <c r="C355">
        <v>27</v>
      </c>
      <c r="D355" s="2">
        <v>405.52289999999999</v>
      </c>
      <c r="E355" s="2">
        <v>45.166699999999999</v>
      </c>
      <c r="F355" s="2">
        <v>47.992400000000004</v>
      </c>
      <c r="G355" s="2">
        <v>49.500999999999998</v>
      </c>
      <c r="H355" s="2"/>
      <c r="I355" s="2">
        <v>384.0179</v>
      </c>
      <c r="J355" s="2">
        <v>43.866199999999999</v>
      </c>
      <c r="K355" s="2">
        <v>48.003700000000002</v>
      </c>
      <c r="L355" s="2">
        <v>49.198500000000003</v>
      </c>
      <c r="M355" s="2"/>
      <c r="N355" s="2">
        <f t="shared" si="82"/>
        <v>-5.303029742586669</v>
      </c>
      <c r="O355" s="2">
        <f t="shared" si="83"/>
        <v>-1.3004999999999995</v>
      </c>
      <c r="P355" s="2">
        <f t="shared" si="84"/>
        <v>1.1299999999998533E-2</v>
      </c>
      <c r="Q355" s="2">
        <f t="shared" si="85"/>
        <v>-0.30249999999999488</v>
      </c>
    </row>
    <row r="356" spans="1:17" x14ac:dyDescent="0.3">
      <c r="A356" s="4"/>
      <c r="B356" t="s">
        <v>23</v>
      </c>
      <c r="C356">
        <v>32</v>
      </c>
      <c r="D356" s="2">
        <v>242.0301</v>
      </c>
      <c r="E356" s="2">
        <v>41.311500000000002</v>
      </c>
      <c r="F356" s="2">
        <v>45.7729</v>
      </c>
      <c r="G356" s="2">
        <v>47.231699999999996</v>
      </c>
      <c r="H356" s="2"/>
      <c r="I356" s="2">
        <v>232.65860000000001</v>
      </c>
      <c r="J356" s="2">
        <v>40.254600000000003</v>
      </c>
      <c r="K356" s="2">
        <v>45.959299999999999</v>
      </c>
      <c r="L356" s="2">
        <v>46.4696</v>
      </c>
      <c r="M356" s="2"/>
      <c r="N356" s="2">
        <f t="shared" si="82"/>
        <v>-3.8720390562991946</v>
      </c>
      <c r="O356" s="2">
        <f t="shared" si="83"/>
        <v>-1.0568999999999988</v>
      </c>
      <c r="P356" s="2">
        <f t="shared" si="84"/>
        <v>0.18639999999999901</v>
      </c>
      <c r="Q356" s="2">
        <f t="shared" si="85"/>
        <v>-0.76209999999999667</v>
      </c>
    </row>
    <row r="357" spans="1:17" x14ac:dyDescent="0.3">
      <c r="A357" s="4"/>
      <c r="B357" t="s">
        <v>23</v>
      </c>
      <c r="C357">
        <v>37</v>
      </c>
      <c r="D357" s="2">
        <v>150.11680000000001</v>
      </c>
      <c r="E357" s="2">
        <v>37.510300000000001</v>
      </c>
      <c r="F357" s="2">
        <v>44.158299999999997</v>
      </c>
      <c r="G357" s="2">
        <v>45.556899999999999</v>
      </c>
      <c r="H357" s="2"/>
      <c r="I357" s="2">
        <v>144.9315</v>
      </c>
      <c r="J357" s="2">
        <v>36.667999999999999</v>
      </c>
      <c r="K357" s="2">
        <v>44.032899999999998</v>
      </c>
      <c r="L357" s="2">
        <v>45.085599999999999</v>
      </c>
      <c r="M357" s="2"/>
      <c r="N357" s="2">
        <f t="shared" si="82"/>
        <v>-3.4541770141649781</v>
      </c>
      <c r="O357" s="2">
        <f t="shared" si="83"/>
        <v>-0.8423000000000016</v>
      </c>
      <c r="P357" s="2">
        <f t="shared" si="84"/>
        <v>-0.12539999999999907</v>
      </c>
      <c r="Q357" s="2">
        <f t="shared" si="85"/>
        <v>-0.47129999999999939</v>
      </c>
    </row>
    <row r="358" spans="1:17" x14ac:dyDescent="0.3">
      <c r="D358" s="2"/>
      <c r="E358" s="2"/>
      <c r="F358" s="2"/>
      <c r="G358" s="2"/>
      <c r="H358" s="2"/>
      <c r="I358" s="2"/>
      <c r="J358" s="2"/>
      <c r="K358" s="2"/>
    </row>
    <row r="359" spans="1:17" x14ac:dyDescent="0.3"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x14ac:dyDescent="0.3">
      <c r="L360" t="s">
        <v>26</v>
      </c>
      <c r="N360" s="2">
        <f>AVERAGE(N278:N297)</f>
        <v>-9.9482662482900732</v>
      </c>
      <c r="O360" s="2">
        <f>AVERAGE(O278:O297)</f>
        <v>-0.35991500000000087</v>
      </c>
      <c r="P360" s="2">
        <f>AVERAGE(P278:P297)</f>
        <v>-5.2395000000000989E-2</v>
      </c>
      <c r="Q360" s="2">
        <f>AVERAGE(Q278:Q297)</f>
        <v>-5.6379999999999694E-2</v>
      </c>
    </row>
    <row r="361" spans="1:17" x14ac:dyDescent="0.3">
      <c r="L361" t="s">
        <v>27</v>
      </c>
      <c r="N361" s="2">
        <f>AVERAGE(N298:N313)</f>
        <v>-7.4147713745531512</v>
      </c>
      <c r="O361" s="2">
        <f>AVERAGE(O298:O313)</f>
        <v>-0.60409375000000032</v>
      </c>
      <c r="P361" s="2">
        <f>AVERAGE(P298:P313)</f>
        <v>-0.10429375000000141</v>
      </c>
      <c r="Q361" s="2">
        <f>AVERAGE(Q298:Q313)</f>
        <v>-8.3837500000000009E-2</v>
      </c>
    </row>
    <row r="362" spans="1:17" x14ac:dyDescent="0.3">
      <c r="L362" s="2" t="s">
        <v>28</v>
      </c>
      <c r="N362" s="2">
        <f>AVERAGE(N314:N329)</f>
        <v>-9.2586735014422032</v>
      </c>
      <c r="O362" s="2">
        <f t="shared" ref="O362:Q362" si="86">AVERAGE(O314:O329)</f>
        <v>-0.73762499999999953</v>
      </c>
      <c r="P362" s="2">
        <f t="shared" si="86"/>
        <v>-6.0293750000000923E-2</v>
      </c>
      <c r="Q362" s="2">
        <f t="shared" si="86"/>
        <v>-6.3487500000000363E-2</v>
      </c>
    </row>
    <row r="363" spans="1:17" x14ac:dyDescent="0.3">
      <c r="L363" s="2" t="s">
        <v>38</v>
      </c>
      <c r="N363" s="2">
        <f>AVERAGE(N330:N341)</f>
        <v>-5.9351399911351885</v>
      </c>
      <c r="O363" s="2">
        <f t="shared" ref="O363:Q363" si="87">AVERAGE(O330:O341)</f>
        <v>-0.27130833333333254</v>
      </c>
      <c r="P363" s="2">
        <f t="shared" si="87"/>
        <v>-6.8675000000000111E-2</v>
      </c>
      <c r="Q363" s="2">
        <f t="shared" si="87"/>
        <v>-4.2516666666667056E-2</v>
      </c>
    </row>
    <row r="364" spans="1:17" x14ac:dyDescent="0.3">
      <c r="L364" s="2" t="s">
        <v>30</v>
      </c>
      <c r="M364" s="2"/>
      <c r="N364" s="2">
        <f>AVERAGE(N278:N341)</f>
        <v>-8.3900331699273334</v>
      </c>
      <c r="O364" s="2">
        <f t="shared" ref="O364:Q364" si="88">AVERAGE(O278:O341)</f>
        <v>-0.49877343750000008</v>
      </c>
      <c r="P364" s="2">
        <f t="shared" si="88"/>
        <v>-7.0396875000000914E-2</v>
      </c>
      <c r="Q364" s="2">
        <f t="shared" si="88"/>
        <v>-6.2421875000000071E-2</v>
      </c>
    </row>
    <row r="365" spans="1:17" x14ac:dyDescent="0.3">
      <c r="L365" t="s">
        <v>29</v>
      </c>
      <c r="N365" s="2">
        <f>AVERAGE(N342:N357)</f>
        <v>-5.5633865215706946</v>
      </c>
      <c r="O365" s="2">
        <f>AVERAGE(O342:O357)</f>
        <v>-1.1681437500000003</v>
      </c>
      <c r="P365" s="2">
        <f>AVERAGE(P342:P357)</f>
        <v>-0.25631249999999994</v>
      </c>
      <c r="Q365" s="2">
        <f>AVERAGE(Q342:Q357)</f>
        <v>-0.43163124999999969</v>
      </c>
    </row>
  </sheetData>
  <mergeCells count="20">
    <mergeCell ref="A278:A297"/>
    <mergeCell ref="A298:A313"/>
    <mergeCell ref="A314:A329"/>
    <mergeCell ref="A330:A341"/>
    <mergeCell ref="A342:A357"/>
    <mergeCell ref="A188:A207"/>
    <mergeCell ref="A208:A223"/>
    <mergeCell ref="A224:A239"/>
    <mergeCell ref="A252:A267"/>
    <mergeCell ref="A240:A251"/>
    <mergeCell ref="A95:A110"/>
    <mergeCell ref="A111:A130"/>
    <mergeCell ref="A131:A146"/>
    <mergeCell ref="A147:A162"/>
    <mergeCell ref="A163:A178"/>
    <mergeCell ref="A2:A17"/>
    <mergeCell ref="A18:A37"/>
    <mergeCell ref="A38:A53"/>
    <mergeCell ref="A54:A69"/>
    <mergeCell ref="A70:A8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mccb</dc:creator>
  <cp:lastModifiedBy>mccb</cp:lastModifiedBy>
  <dcterms:created xsi:type="dcterms:W3CDTF">2012-04-11T06:08:44Z</dcterms:created>
  <dcterms:modified xsi:type="dcterms:W3CDTF">2012-04-30T04:43:53Z</dcterms:modified>
</cp:coreProperties>
</file>