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210" windowWidth="21840" windowHeight="9735"/>
  </bookViews>
  <sheets>
    <sheet name="Summary" sheetId="1" r:id="rId1"/>
    <sheet name="plot avg" sheetId="2" r:id="rId2"/>
    <sheet name="plot max" sheetId="4" r:id="rId3"/>
    <sheet name="ai_lc" sheetId="5" r:id="rId4"/>
    <sheet name="ra_lc" sheetId="6" r:id="rId5"/>
    <sheet name="lb_lc" sheetId="7" r:id="rId6"/>
    <sheet name="ai_lc low qp" sheetId="8" r:id="rId7"/>
    <sheet name="ra_lc low qp" sheetId="9" r:id="rId8"/>
    <sheet name="lb_lc low qp" sheetId="10" r:id="rId9"/>
  </sheets>
  <calcPr calcId="125725"/>
</workbook>
</file>

<file path=xl/calcChain.xml><?xml version="1.0" encoding="utf-8"?>
<calcChain xmlns="http://schemas.openxmlformats.org/spreadsheetml/2006/main">
  <c r="F86" i="10"/>
  <c r="G86"/>
  <c r="F87"/>
  <c r="G87"/>
  <c r="F88"/>
  <c r="G88"/>
  <c r="F89"/>
  <c r="G89"/>
  <c r="F94" i="8"/>
  <c r="F95"/>
  <c r="F96"/>
  <c r="F97"/>
  <c r="G94"/>
  <c r="G95"/>
  <c r="G96"/>
  <c r="G97"/>
  <c r="O4" i="6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4"/>
  <c r="B73" i="8" l="1"/>
  <c r="B74" s="1"/>
  <c r="B75" s="1"/>
  <c r="B69"/>
  <c r="B70" s="1"/>
  <c r="B71" s="1"/>
  <c r="B66"/>
  <c r="B67" s="1"/>
  <c r="B65"/>
  <c r="B61"/>
  <c r="B62" s="1"/>
  <c r="B63" s="1"/>
  <c r="B57"/>
  <c r="B58" s="1"/>
  <c r="B59" s="1"/>
  <c r="B54"/>
  <c r="B55" s="1"/>
  <c r="B53"/>
  <c r="B49"/>
  <c r="B50" s="1"/>
  <c r="B51" s="1"/>
  <c r="B45"/>
  <c r="B46" s="1"/>
  <c r="B47" s="1"/>
  <c r="B42"/>
  <c r="B43" s="1"/>
  <c r="B41"/>
  <c r="B37"/>
  <c r="B38" s="1"/>
  <c r="B39" s="1"/>
  <c r="B33"/>
  <c r="B34" s="1"/>
  <c r="B35" s="1"/>
  <c r="B30"/>
  <c r="B31" s="1"/>
  <c r="B29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6"/>
  <c r="B7" s="1"/>
  <c r="B5"/>
  <c r="L89" i="10" l="1"/>
  <c r="L35" i="1" s="1"/>
  <c r="K89" i="10"/>
  <c r="K35" i="1" s="1"/>
  <c r="J89" i="10"/>
  <c r="J35" i="1" s="1"/>
  <c r="I89" i="10"/>
  <c r="I35" i="1" s="1"/>
  <c r="E35"/>
  <c r="D35"/>
  <c r="E89" i="10"/>
  <c r="C35" i="1" s="1"/>
  <c r="D89" i="10"/>
  <c r="B35" i="1" s="1"/>
  <c r="L88" i="10"/>
  <c r="L34" i="1" s="1"/>
  <c r="K88" i="10"/>
  <c r="K34" i="1" s="1"/>
  <c r="J88" i="10"/>
  <c r="J34" i="1" s="1"/>
  <c r="I88" i="10"/>
  <c r="I34" i="1" s="1"/>
  <c r="E34"/>
  <c r="D34"/>
  <c r="E88" i="10"/>
  <c r="C34" i="1" s="1"/>
  <c r="D88" i="10"/>
  <c r="B34" i="1" s="1"/>
  <c r="L87" i="10"/>
  <c r="L33" i="1" s="1"/>
  <c r="K87" i="10"/>
  <c r="K33" i="1" s="1"/>
  <c r="J87" i="10"/>
  <c r="J33" i="1" s="1"/>
  <c r="I87" i="10"/>
  <c r="I33" i="1" s="1"/>
  <c r="E33"/>
  <c r="D33"/>
  <c r="E87" i="10"/>
  <c r="C33" i="1" s="1"/>
  <c r="D87" i="10"/>
  <c r="B33" i="1" s="1"/>
  <c r="B87" i="10"/>
  <c r="B88" s="1"/>
  <c r="B89" s="1"/>
  <c r="L86"/>
  <c r="L32" i="1" s="1"/>
  <c r="K86" i="10"/>
  <c r="K32" i="1" s="1"/>
  <c r="J86" i="10"/>
  <c r="J32" i="1" s="1"/>
  <c r="I86" i="10"/>
  <c r="I32" i="1" s="1"/>
  <c r="E32"/>
  <c r="D32"/>
  <c r="E86" i="10"/>
  <c r="C32" i="1" s="1"/>
  <c r="D86" i="10"/>
  <c r="B32" i="1" s="1"/>
  <c r="B81" i="10"/>
  <c r="B82" s="1"/>
  <c r="B83" s="1"/>
  <c r="B77"/>
  <c r="B78" s="1"/>
  <c r="B79" s="1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6"/>
  <c r="B27" s="1"/>
  <c r="B25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L85" i="9"/>
  <c r="L23" i="1" s="1"/>
  <c r="K85" i="9"/>
  <c r="K23" i="1" s="1"/>
  <c r="J85" i="9"/>
  <c r="J23" i="1" s="1"/>
  <c r="I85" i="9"/>
  <c r="I23" i="1" s="1"/>
  <c r="G85" i="9"/>
  <c r="E23" i="1" s="1"/>
  <c r="F85" i="9"/>
  <c r="D23" i="1" s="1"/>
  <c r="E85" i="9"/>
  <c r="C23" i="1" s="1"/>
  <c r="D85" i="9"/>
  <c r="B23" i="1" s="1"/>
  <c r="L84" i="9"/>
  <c r="L22" i="1" s="1"/>
  <c r="K84" i="9"/>
  <c r="K22" i="1" s="1"/>
  <c r="J84" i="9"/>
  <c r="J22" i="1" s="1"/>
  <c r="I84" i="9"/>
  <c r="I22" i="1" s="1"/>
  <c r="G84" i="9"/>
  <c r="E22" i="1" s="1"/>
  <c r="F84" i="9"/>
  <c r="D22" i="1" s="1"/>
  <c r="E84" i="9"/>
  <c r="C22" i="1" s="1"/>
  <c r="D84" i="9"/>
  <c r="B22" i="1" s="1"/>
  <c r="L83" i="9"/>
  <c r="L21" i="1" s="1"/>
  <c r="K83" i="9"/>
  <c r="K21" i="1" s="1"/>
  <c r="J83" i="9"/>
  <c r="J21" i="1" s="1"/>
  <c r="I83" i="9"/>
  <c r="I21" i="1" s="1"/>
  <c r="G83" i="9"/>
  <c r="E21" i="1" s="1"/>
  <c r="F83" i="9"/>
  <c r="D21" i="1" s="1"/>
  <c r="E83" i="9"/>
  <c r="C21" i="1" s="1"/>
  <c r="D83" i="9"/>
  <c r="B21" i="1" s="1"/>
  <c r="B83" i="9"/>
  <c r="B84" s="1"/>
  <c r="B85" s="1"/>
  <c r="L82"/>
  <c r="L20" i="1" s="1"/>
  <c r="K82" i="9"/>
  <c r="K20" i="1" s="1"/>
  <c r="J82" i="9"/>
  <c r="J20" i="1" s="1"/>
  <c r="I82" i="9"/>
  <c r="I20" i="1" s="1"/>
  <c r="G82" i="9"/>
  <c r="E20" i="1" s="1"/>
  <c r="F82" i="9"/>
  <c r="D20" i="1" s="1"/>
  <c r="E82" i="9"/>
  <c r="C20" i="1" s="1"/>
  <c r="D82" i="9"/>
  <c r="B20" i="1" s="1"/>
  <c r="B77" i="9"/>
  <c r="B78" s="1"/>
  <c r="B79" s="1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L97" i="8"/>
  <c r="L11" i="1" s="1"/>
  <c r="K97" i="8"/>
  <c r="K11" i="1" s="1"/>
  <c r="O11" s="1"/>
  <c r="J97" i="8"/>
  <c r="J11" i="1" s="1"/>
  <c r="I97" i="8"/>
  <c r="I11" i="1" s="1"/>
  <c r="E11"/>
  <c r="D11"/>
  <c r="N11" s="1"/>
  <c r="E97" i="8"/>
  <c r="C11" i="1" s="1"/>
  <c r="D97" i="8"/>
  <c r="B11" i="1" s="1"/>
  <c r="L96" i="8"/>
  <c r="L10" i="1" s="1"/>
  <c r="K96" i="8"/>
  <c r="K10" i="1" s="1"/>
  <c r="O10" s="1"/>
  <c r="J96" i="8"/>
  <c r="J10" i="1" s="1"/>
  <c r="I96" i="8"/>
  <c r="I10" i="1" s="1"/>
  <c r="E10"/>
  <c r="D10"/>
  <c r="N10" s="1"/>
  <c r="E96" i="8"/>
  <c r="C10" i="1" s="1"/>
  <c r="D96" i="8"/>
  <c r="B10" i="1" s="1"/>
  <c r="L95" i="8"/>
  <c r="L9" i="1" s="1"/>
  <c r="K95" i="8"/>
  <c r="K9" i="1" s="1"/>
  <c r="O9" s="1"/>
  <c r="J95" i="8"/>
  <c r="J9" i="1" s="1"/>
  <c r="I95" i="8"/>
  <c r="I9" i="1" s="1"/>
  <c r="E9"/>
  <c r="D9"/>
  <c r="N9" s="1"/>
  <c r="E95" i="8"/>
  <c r="C9" i="1" s="1"/>
  <c r="D95" i="8"/>
  <c r="B9" i="1" s="1"/>
  <c r="L94" i="8"/>
  <c r="L8" i="1" s="1"/>
  <c r="K94" i="8"/>
  <c r="K8" i="1" s="1"/>
  <c r="O8" s="1"/>
  <c r="J94" i="8"/>
  <c r="J8" i="1" s="1"/>
  <c r="I94" i="8"/>
  <c r="I8" i="1" s="1"/>
  <c r="E8"/>
  <c r="D8"/>
  <c r="N8" s="1"/>
  <c r="E94" i="8"/>
  <c r="C8" i="1" s="1"/>
  <c r="D94" i="8"/>
  <c r="B8" i="1" s="1"/>
  <c r="O33" l="1"/>
  <c r="O34"/>
  <c r="O35"/>
  <c r="O32"/>
  <c r="N32"/>
  <c r="O21"/>
  <c r="O22"/>
  <c r="O23"/>
  <c r="O20"/>
  <c r="V10"/>
  <c r="N20"/>
  <c r="V8"/>
  <c r="N21"/>
  <c r="N22"/>
  <c r="N23"/>
  <c r="N33"/>
  <c r="N34"/>
  <c r="N35"/>
  <c r="L89" i="7"/>
  <c r="L39" i="1" s="1"/>
  <c r="K89" i="7"/>
  <c r="K39" i="1" s="1"/>
  <c r="J89" i="7"/>
  <c r="J39" i="1" s="1"/>
  <c r="L88" i="7"/>
  <c r="L38" i="1" s="1"/>
  <c r="O38" s="1"/>
  <c r="K88" i="7"/>
  <c r="K38" i="1" s="1"/>
  <c r="J88" i="7"/>
  <c r="J38" i="1" s="1"/>
  <c r="L87" i="7"/>
  <c r="L37" i="1" s="1"/>
  <c r="O37" s="1"/>
  <c r="K87" i="7"/>
  <c r="K37" i="1" s="1"/>
  <c r="J87" i="7"/>
  <c r="J37" i="1" s="1"/>
  <c r="L86" i="7"/>
  <c r="L36" i="1" s="1"/>
  <c r="K86" i="7"/>
  <c r="K36" i="1" s="1"/>
  <c r="J86" i="7"/>
  <c r="J36" i="1" s="1"/>
  <c r="I89" i="7"/>
  <c r="I39" i="1" s="1"/>
  <c r="I88" i="7"/>
  <c r="I38" i="1" s="1"/>
  <c r="I87" i="7"/>
  <c r="I37" i="1" s="1"/>
  <c r="I86" i="7"/>
  <c r="I36" i="1" s="1"/>
  <c r="L85" i="6"/>
  <c r="L27" i="1" s="1"/>
  <c r="O27" s="1"/>
  <c r="K85" i="6"/>
  <c r="K27" i="1" s="1"/>
  <c r="J85" i="6"/>
  <c r="J27" i="1" s="1"/>
  <c r="L84" i="6"/>
  <c r="L26" i="1" s="1"/>
  <c r="O26" s="1"/>
  <c r="K84" i="6"/>
  <c r="K26" i="1" s="1"/>
  <c r="J84" i="6"/>
  <c r="J26" i="1" s="1"/>
  <c r="L83" i="6"/>
  <c r="L25" i="1" s="1"/>
  <c r="K83" i="6"/>
  <c r="K25" i="1" s="1"/>
  <c r="J83" i="6"/>
  <c r="J25" i="1" s="1"/>
  <c r="L82" i="6"/>
  <c r="L24" i="1" s="1"/>
  <c r="K82" i="6"/>
  <c r="K24" i="1" s="1"/>
  <c r="J82" i="6"/>
  <c r="J24" i="1" s="1"/>
  <c r="I85" i="6"/>
  <c r="I27" i="1" s="1"/>
  <c r="I84" i="6"/>
  <c r="I26" i="1" s="1"/>
  <c r="I83" i="6"/>
  <c r="I25" i="1" s="1"/>
  <c r="I82" i="6"/>
  <c r="I24" i="1" s="1"/>
  <c r="L97" i="5"/>
  <c r="L15" i="1" s="1"/>
  <c r="K97" i="5"/>
  <c r="K15" i="1" s="1"/>
  <c r="J97" i="5"/>
  <c r="J15" i="1" s="1"/>
  <c r="L96" i="5"/>
  <c r="L14" i="1" s="1"/>
  <c r="K96" i="5"/>
  <c r="K14" i="1" s="1"/>
  <c r="J96" i="5"/>
  <c r="J14" i="1" s="1"/>
  <c r="L95" i="5"/>
  <c r="L13" i="1" s="1"/>
  <c r="K95" i="5"/>
  <c r="K13" i="1" s="1"/>
  <c r="J95" i="5"/>
  <c r="J13" i="1" s="1"/>
  <c r="L94" i="5"/>
  <c r="L12" i="1" s="1"/>
  <c r="K94" i="5"/>
  <c r="K12" i="1" s="1"/>
  <c r="J94" i="5"/>
  <c r="J12" i="1" s="1"/>
  <c r="I96" i="5"/>
  <c r="I14" i="1" s="1"/>
  <c r="I95" i="5"/>
  <c r="I13" i="1" s="1"/>
  <c r="I94" i="5"/>
  <c r="I12" i="1" s="1"/>
  <c r="I97" i="5"/>
  <c r="I15" i="1" s="1"/>
  <c r="V11" l="1"/>
  <c r="V9"/>
  <c r="O36"/>
  <c r="O39"/>
  <c r="O25"/>
  <c r="O24"/>
  <c r="O15"/>
  <c r="O12"/>
  <c r="O14"/>
  <c r="O13"/>
  <c r="D86" i="7"/>
  <c r="B36" i="1" s="1"/>
  <c r="G89" i="7"/>
  <c r="E39" i="1" s="1"/>
  <c r="F89" i="7"/>
  <c r="D39" i="1" s="1"/>
  <c r="E89" i="7"/>
  <c r="C39" i="1" s="1"/>
  <c r="G88" i="7"/>
  <c r="E38" i="1" s="1"/>
  <c r="F88" i="7"/>
  <c r="D38" i="1" s="1"/>
  <c r="E88" i="7"/>
  <c r="C38" i="1" s="1"/>
  <c r="G87" i="7"/>
  <c r="E37" i="1" s="1"/>
  <c r="F87" i="7"/>
  <c r="D37" i="1" s="1"/>
  <c r="E87" i="7"/>
  <c r="C37" i="1" s="1"/>
  <c r="G86" i="7"/>
  <c r="E36" i="1" s="1"/>
  <c r="F86" i="7"/>
  <c r="D36" i="1" s="1"/>
  <c r="N36" s="1"/>
  <c r="E86" i="7"/>
  <c r="C36" i="1" s="1"/>
  <c r="D89" i="7"/>
  <c r="B39" i="1" s="1"/>
  <c r="D88" i="7"/>
  <c r="B38" i="1" s="1"/>
  <c r="D87" i="7"/>
  <c r="B37" i="1" s="1"/>
  <c r="B87" i="7"/>
  <c r="B88" s="1"/>
  <c r="B89" s="1"/>
  <c r="B81"/>
  <c r="B82" s="1"/>
  <c r="B83" s="1"/>
  <c r="B78"/>
  <c r="B79" s="1"/>
  <c r="B77"/>
  <c r="B74"/>
  <c r="B75" s="1"/>
  <c r="B73"/>
  <c r="B70"/>
  <c r="B71" s="1"/>
  <c r="B69"/>
  <c r="B66"/>
  <c r="B67" s="1"/>
  <c r="B65"/>
  <c r="B61"/>
  <c r="B62" s="1"/>
  <c r="B63" s="1"/>
  <c r="B57"/>
  <c r="B58" s="1"/>
  <c r="B59" s="1"/>
  <c r="B53"/>
  <c r="B54" s="1"/>
  <c r="B55" s="1"/>
  <c r="B50"/>
  <c r="B51" s="1"/>
  <c r="B49"/>
  <c r="B45"/>
  <c r="B46" s="1"/>
  <c r="B47" s="1"/>
  <c r="B41"/>
  <c r="B42" s="1"/>
  <c r="B43" s="1"/>
  <c r="B37"/>
  <c r="B38" s="1"/>
  <c r="B39" s="1"/>
  <c r="B34"/>
  <c r="B35" s="1"/>
  <c r="B33"/>
  <c r="B29"/>
  <c r="B30" s="1"/>
  <c r="B31" s="1"/>
  <c r="B25"/>
  <c r="B26" s="1"/>
  <c r="B27" s="1"/>
  <c r="B21"/>
  <c r="B22" s="1"/>
  <c r="B23" s="1"/>
  <c r="B18"/>
  <c r="B19" s="1"/>
  <c r="B17"/>
  <c r="B13"/>
  <c r="B14" s="1"/>
  <c r="B15" s="1"/>
  <c r="B9"/>
  <c r="B10" s="1"/>
  <c r="B11" s="1"/>
  <c r="B5"/>
  <c r="B6" s="1"/>
  <c r="B7" s="1"/>
  <c r="G85" i="6"/>
  <c r="F85"/>
  <c r="E85"/>
  <c r="G84"/>
  <c r="F84"/>
  <c r="E84"/>
  <c r="G83"/>
  <c r="F83"/>
  <c r="D25" i="1" s="1"/>
  <c r="N25" s="1"/>
  <c r="E83" i="6"/>
  <c r="G82"/>
  <c r="E24" i="1" s="1"/>
  <c r="F82" i="6"/>
  <c r="E82"/>
  <c r="C24" i="1" s="1"/>
  <c r="D85" i="6"/>
  <c r="D84"/>
  <c r="B26" i="1" s="1"/>
  <c r="D83" i="6"/>
  <c r="D82"/>
  <c r="B24" i="1" s="1"/>
  <c r="E27"/>
  <c r="D27"/>
  <c r="N27" s="1"/>
  <c r="C27"/>
  <c r="E26"/>
  <c r="D26"/>
  <c r="C26"/>
  <c r="E25"/>
  <c r="C25"/>
  <c r="D24"/>
  <c r="N24" s="1"/>
  <c r="B27"/>
  <c r="B25"/>
  <c r="B83" i="6"/>
  <c r="B84" s="1"/>
  <c r="B85" s="1"/>
  <c r="B78"/>
  <c r="B79" s="1"/>
  <c r="B77"/>
  <c r="B74"/>
  <c r="B75" s="1"/>
  <c r="B73"/>
  <c r="B69"/>
  <c r="B70" s="1"/>
  <c r="B71" s="1"/>
  <c r="B65"/>
  <c r="B66" s="1"/>
  <c r="B67" s="1"/>
  <c r="B63"/>
  <c r="B62"/>
  <c r="B61"/>
  <c r="B58"/>
  <c r="B59" s="1"/>
  <c r="B57"/>
  <c r="B53"/>
  <c r="B54" s="1"/>
  <c r="B55" s="1"/>
  <c r="B49"/>
  <c r="B50" s="1"/>
  <c r="B51" s="1"/>
  <c r="B47"/>
  <c r="B46"/>
  <c r="B45"/>
  <c r="B42"/>
  <c r="B43" s="1"/>
  <c r="B41"/>
  <c r="B37"/>
  <c r="B38" s="1"/>
  <c r="B39" s="1"/>
  <c r="B33"/>
  <c r="B34" s="1"/>
  <c r="B35" s="1"/>
  <c r="B31"/>
  <c r="B30"/>
  <c r="B29"/>
  <c r="B26"/>
  <c r="B27" s="1"/>
  <c r="B25"/>
  <c r="B21"/>
  <c r="B22" s="1"/>
  <c r="B23" s="1"/>
  <c r="B17"/>
  <c r="B18" s="1"/>
  <c r="B19" s="1"/>
  <c r="B15"/>
  <c r="B14"/>
  <c r="B13"/>
  <c r="B10"/>
  <c r="B11" s="1"/>
  <c r="B9"/>
  <c r="B5"/>
  <c r="B6" s="1"/>
  <c r="B7" s="1"/>
  <c r="B14" i="1"/>
  <c r="G97" i="5"/>
  <c r="E15" i="1" s="1"/>
  <c r="F97" i="5"/>
  <c r="D15" i="1" s="1"/>
  <c r="G96" i="5"/>
  <c r="E14" i="1" s="1"/>
  <c r="F96" i="5"/>
  <c r="D14" i="1" s="1"/>
  <c r="G95" i="5"/>
  <c r="E13" i="1" s="1"/>
  <c r="F95" i="5"/>
  <c r="D13" i="1" s="1"/>
  <c r="G94" i="5"/>
  <c r="E12" i="1" s="1"/>
  <c r="F94" i="5"/>
  <c r="D12" i="1" s="1"/>
  <c r="E97" i="5"/>
  <c r="C15" i="1" s="1"/>
  <c r="D97" i="5"/>
  <c r="B15" i="1" s="1"/>
  <c r="E96" i="5"/>
  <c r="C14" i="1" s="1"/>
  <c r="D96" i="5"/>
  <c r="E95"/>
  <c r="C13" i="1" s="1"/>
  <c r="D95" i="5"/>
  <c r="B13" i="1" s="1"/>
  <c r="E94" i="5"/>
  <c r="C12" i="1" s="1"/>
  <c r="N38" l="1"/>
  <c r="N26"/>
  <c r="N12"/>
  <c r="V12" s="1"/>
  <c r="N14"/>
  <c r="V14" s="1"/>
  <c r="N13"/>
  <c r="N15"/>
  <c r="V15" s="1"/>
  <c r="N39"/>
  <c r="N37"/>
  <c r="D94" i="5"/>
  <c r="B12" i="1" s="1"/>
  <c r="V13" l="1"/>
  <c r="B95" i="5"/>
  <c r="B96" s="1"/>
  <c r="B97" s="1"/>
  <c r="B89"/>
  <c r="B90" s="1"/>
  <c r="B91" s="1"/>
  <c r="B85"/>
  <c r="B86" s="1"/>
  <c r="B87" s="1"/>
  <c r="B81"/>
  <c r="B82" s="1"/>
  <c r="B83" s="1"/>
  <c r="B77"/>
  <c r="B78" s="1"/>
  <c r="B79" s="1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G39" i="1" l="1"/>
  <c r="G38"/>
  <c r="G37"/>
  <c r="G36"/>
  <c r="G35"/>
  <c r="G34"/>
  <c r="G33"/>
  <c r="G32"/>
  <c r="G27"/>
  <c r="G26"/>
  <c r="G25"/>
  <c r="G24"/>
  <c r="G23"/>
  <c r="G22"/>
  <c r="G21"/>
  <c r="G20"/>
  <c r="G15"/>
  <c r="G14"/>
  <c r="G13"/>
  <c r="G12"/>
  <c r="G11"/>
  <c r="G10"/>
  <c r="G9"/>
  <c r="G8"/>
  <c r="F39"/>
  <c r="F38"/>
  <c r="F37"/>
  <c r="F36"/>
  <c r="F35"/>
  <c r="F34"/>
  <c r="F33"/>
  <c r="F32"/>
  <c r="F27"/>
  <c r="F26"/>
  <c r="F25"/>
  <c r="F24"/>
  <c r="F23"/>
  <c r="F22"/>
  <c r="F21"/>
  <c r="F20"/>
  <c r="F15"/>
  <c r="F14"/>
  <c r="F13"/>
  <c r="F12"/>
  <c r="F11"/>
  <c r="F10"/>
  <c r="F9"/>
  <c r="F8"/>
</calcChain>
</file>

<file path=xl/sharedStrings.xml><?xml version="1.0" encoding="utf-8"?>
<sst xmlns="http://schemas.openxmlformats.org/spreadsheetml/2006/main" count="286" uniqueCount="46">
  <si>
    <t>coded</t>
  </si>
  <si>
    <t>bypass</t>
  </si>
  <si>
    <t>QP</t>
  </si>
  <si>
    <t>Ratio</t>
  </si>
  <si>
    <t>Summary: AI</t>
  </si>
  <si>
    <t>Summary: RA</t>
  </si>
  <si>
    <t>Summary: LB</t>
  </si>
  <si>
    <t>intra</t>
  </si>
  <si>
    <t>non-íntra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</si>
  <si>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</si>
  <si>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</si>
  <si>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</si>
  <si>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</si>
  <si>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</si>
  <si>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</si>
  <si>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</si>
  <si>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</si>
  <si>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</si>
  <si>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</si>
  <si>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</si>
  <si>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</si>
  <si>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</si>
  <si>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</si>
  <si>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</si>
  <si>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</si>
  <si>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</si>
  <si>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</si>
  <si>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</si>
  <si>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</si>
  <si>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</si>
  <si>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</si>
  <si>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</si>
  <si>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</si>
  <si>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</si>
  <si>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</si>
  <si>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</si>
  <si>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</si>
  <si>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</si>
  <si>
    <t>Savings</t>
  </si>
  <si>
    <t>Average</t>
  </si>
  <si>
    <t>Worst case</t>
  </si>
  <si>
    <t>HM5.0</t>
  </si>
  <si>
    <t>New method</t>
  </si>
  <si>
    <t>Proposed method</t>
  </si>
  <si>
    <t>HE saving</t>
  </si>
  <si>
    <t>Average Saving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</si>
</sst>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2" borderId="0" xfId="0" applyNumberFormat="1" applyFill="1"/>
    <xf numFmtId="0" fontId="0" fillId="0" borderId="0" xfId="0" applyAlignment="1"/>
    <xf numFmtId="0" fontId="1" fillId="0" borderId="0" xfId="0" applyNumberFormat="1" applyFont="1"/>
    <xf numFmtId="9" fontId="0" fillId="0" borderId="0" xfId="1" applyFont="1"/>
    <xf numFmtId="9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0">
                  <c:v>3.8677195946388898</c:v>
                </c:pt>
                <c:pt idx="1">
                  <c:v>3.4542334460777773</c:v>
                </c:pt>
                <c:pt idx="2">
                  <c:v>2.8170497685833338</c:v>
                </c:pt>
                <c:pt idx="3">
                  <c:v>2.1902326522722224</c:v>
                </c:pt>
                <c:pt idx="4">
                  <c:v>1.0060994954666667</c:v>
                </c:pt>
                <c:pt idx="5">
                  <c:v>0.58888285538333329</c:v>
                </c:pt>
                <c:pt idx="6">
                  <c:v>0.34777547548333332</c:v>
                </c:pt>
                <c:pt idx="7">
                  <c:v>0.20380663680555552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0">
                  <c:v>2.0783536240166671</c:v>
                </c:pt>
                <c:pt idx="1">
                  <c:v>2.1269633811611115</c:v>
                </c:pt>
                <c:pt idx="2">
                  <c:v>1.963707876994444</c:v>
                </c:pt>
                <c:pt idx="3">
                  <c:v>1.6689654330555552</c:v>
                </c:pt>
                <c:pt idx="4">
                  <c:v>0.86542759678333336</c:v>
                </c:pt>
                <c:pt idx="5">
                  <c:v>0.5313881972333333</c:v>
                </c:pt>
                <c:pt idx="6">
                  <c:v>0.32958456541111109</c:v>
                </c:pt>
                <c:pt idx="7">
                  <c:v>0.19942781798333331</c:v>
                </c:pt>
              </c:numCache>
            </c:numRef>
          </c:val>
        </c:ser>
        <c:axId val="90553344"/>
        <c:axId val="125584128"/>
      </c:barChart>
      <c:catAx>
        <c:axId val="90553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25584128"/>
        <c:crosses val="autoZero"/>
        <c:auto val="1"/>
        <c:lblAlgn val="ctr"/>
        <c:lblOffset val="100"/>
      </c:catAx>
      <c:valAx>
        <c:axId val="12558412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9055334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0">
                  <c:v>3.1326009563199992</c:v>
                </c:pt>
                <c:pt idx="1">
                  <c:v>2.4263374799800004</c:v>
                </c:pt>
                <c:pt idx="2">
                  <c:v>1.7019013865666666</c:v>
                </c:pt>
                <c:pt idx="3">
                  <c:v>1.03567583906</c:v>
                </c:pt>
                <c:pt idx="4">
                  <c:v>0.23240539000666666</c:v>
                </c:pt>
                <c:pt idx="5">
                  <c:v>9.5280545320000007E-2</c:v>
                </c:pt>
                <c:pt idx="6">
                  <c:v>4.5311533493333327E-2</c:v>
                </c:pt>
                <c:pt idx="7">
                  <c:v>2.3001133906666669E-2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0">
                  <c:v>2.1217712054133333</c:v>
                </c:pt>
                <c:pt idx="1">
                  <c:v>1.9084079941733332</c:v>
                </c:pt>
                <c:pt idx="2">
                  <c:v>1.4761479514066669</c:v>
                </c:pt>
                <c:pt idx="3">
                  <c:v>0.94637519581999996</c:v>
                </c:pt>
                <c:pt idx="4">
                  <c:v>0.22191744367333335</c:v>
                </c:pt>
                <c:pt idx="5">
                  <c:v>9.2035348086666663E-2</c:v>
                </c:pt>
                <c:pt idx="6">
                  <c:v>4.4485789239999997E-2</c:v>
                </c:pt>
                <c:pt idx="7">
                  <c:v>2.2780394353333334E-2</c:v>
                </c:pt>
              </c:numCache>
            </c:numRef>
          </c:val>
        </c:ser>
        <c:axId val="126012416"/>
        <c:axId val="126096512"/>
      </c:barChart>
      <c:catAx>
        <c:axId val="126012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26096512"/>
        <c:crosses val="autoZero"/>
        <c:auto val="1"/>
        <c:lblAlgn val="ctr"/>
        <c:lblOffset val="100"/>
      </c:catAx>
      <c:valAx>
        <c:axId val="12609651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2601241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0">
                  <c:v>3.2269837171687499</c:v>
                </c:pt>
                <c:pt idx="1">
                  <c:v>2.4796281245624998</c:v>
                </c:pt>
                <c:pt idx="2">
                  <c:v>1.7874133886562498</c:v>
                </c:pt>
                <c:pt idx="3">
                  <c:v>1.1698881938750003</c:v>
                </c:pt>
                <c:pt idx="4">
                  <c:v>0.26803582400624998</c:v>
                </c:pt>
                <c:pt idx="5">
                  <c:v>0.1019060667875</c:v>
                </c:pt>
                <c:pt idx="6">
                  <c:v>4.4988933043750005E-2</c:v>
                </c:pt>
                <c:pt idx="7">
                  <c:v>2.06656132125E-2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0">
                  <c:v>2.1803147315499993</c:v>
                </c:pt>
                <c:pt idx="1">
                  <c:v>1.9395847131250001</c:v>
                </c:pt>
                <c:pt idx="2">
                  <c:v>1.5597666362999998</c:v>
                </c:pt>
                <c:pt idx="3">
                  <c:v>1.0888106337000001</c:v>
                </c:pt>
                <c:pt idx="4">
                  <c:v>0.26221360738124999</c:v>
                </c:pt>
                <c:pt idx="5">
                  <c:v>0.10053919775625</c:v>
                </c:pt>
                <c:pt idx="6">
                  <c:v>4.4652760487500005E-2</c:v>
                </c:pt>
                <c:pt idx="7">
                  <c:v>2.0588113681249999E-2</c:v>
                </c:pt>
              </c:numCache>
            </c:numRef>
          </c:val>
        </c:ser>
        <c:axId val="119104640"/>
        <c:axId val="119106560"/>
      </c:barChart>
      <c:catAx>
        <c:axId val="1191046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19106560"/>
        <c:crosses val="autoZero"/>
        <c:auto val="1"/>
        <c:lblAlgn val="ctr"/>
        <c:lblOffset val="100"/>
      </c:catAx>
      <c:valAx>
        <c:axId val="11910656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1910464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0">
                  <c:v>4.5713341345999998</c:v>
                </c:pt>
                <c:pt idx="1">
                  <c:v>4.3146834935999996</c:v>
                </c:pt>
                <c:pt idx="2">
                  <c:v>3.9035857371999998</c:v>
                </c:pt>
                <c:pt idx="3">
                  <c:v>3.4172676281999999</c:v>
                </c:pt>
                <c:pt idx="4">
                  <c:v>2.1042668269</c:v>
                </c:pt>
                <c:pt idx="5">
                  <c:v>1.4266225962000001</c:v>
                </c:pt>
                <c:pt idx="6">
                  <c:v>0.93843649839999999</c:v>
                </c:pt>
                <c:pt idx="7">
                  <c:v>0.56923076920000004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0">
                  <c:v>2.1834787325999998</c:v>
                </c:pt>
                <c:pt idx="1">
                  <c:v>2.2064680989999998</c:v>
                </c:pt>
                <c:pt idx="2">
                  <c:v>2.1899334491000002</c:v>
                </c:pt>
                <c:pt idx="3">
                  <c:v>2.1267708333000002</c:v>
                </c:pt>
                <c:pt idx="4">
                  <c:v>1.6226562499999999</c:v>
                </c:pt>
                <c:pt idx="5">
                  <c:v>1.2378806090000001</c:v>
                </c:pt>
                <c:pt idx="6">
                  <c:v>0.90261418270000005</c:v>
                </c:pt>
                <c:pt idx="7">
                  <c:v>0.54892828530000004</c:v>
                </c:pt>
              </c:numCache>
            </c:numRef>
          </c:val>
        </c:ser>
        <c:axId val="119137408"/>
        <c:axId val="119139328"/>
      </c:barChart>
      <c:catAx>
        <c:axId val="119137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19139328"/>
        <c:crosses val="autoZero"/>
        <c:auto val="1"/>
        <c:lblAlgn val="ctr"/>
        <c:lblOffset val="100"/>
      </c:catAx>
      <c:valAx>
        <c:axId val="11913932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1913740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0">
                  <c:v>4.3440905449000002</c:v>
                </c:pt>
                <c:pt idx="1">
                  <c:v>3.8858173077</c:v>
                </c:pt>
                <c:pt idx="2">
                  <c:v>3.3635316506000001</c:v>
                </c:pt>
                <c:pt idx="3">
                  <c:v>2.7700620994</c:v>
                </c:pt>
                <c:pt idx="4">
                  <c:v>1.5444210736999999</c:v>
                </c:pt>
                <c:pt idx="5">
                  <c:v>1.0250876402</c:v>
                </c:pt>
                <c:pt idx="6">
                  <c:v>0.58323066909999999</c:v>
                </c:pt>
                <c:pt idx="7">
                  <c:v>0.2693910256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0">
                  <c:v>2.3401742788000002</c:v>
                </c:pt>
                <c:pt idx="1">
                  <c:v>2.2957632212000001</c:v>
                </c:pt>
                <c:pt idx="2">
                  <c:v>2.3006404320999998</c:v>
                </c:pt>
                <c:pt idx="3">
                  <c:v>2.1043687307000001</c:v>
                </c:pt>
                <c:pt idx="4">
                  <c:v>1.3666816906999999</c:v>
                </c:pt>
                <c:pt idx="5">
                  <c:v>0.98543169070000003</c:v>
                </c:pt>
                <c:pt idx="6">
                  <c:v>0.59140374600000001</c:v>
                </c:pt>
                <c:pt idx="7">
                  <c:v>0.2648838141</c:v>
                </c:pt>
              </c:numCache>
            </c:numRef>
          </c:val>
        </c:ser>
        <c:axId val="119169792"/>
        <c:axId val="119171712"/>
      </c:barChart>
      <c:catAx>
        <c:axId val="119169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19171712"/>
        <c:crosses val="autoZero"/>
        <c:auto val="1"/>
        <c:lblAlgn val="ctr"/>
        <c:lblOffset val="100"/>
      </c:catAx>
      <c:valAx>
        <c:axId val="11917171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1916979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0">
                  <c:v>4.1681857639000004</c:v>
                </c:pt>
                <c:pt idx="1">
                  <c:v>3.6065880593999999</c:v>
                </c:pt>
                <c:pt idx="2">
                  <c:v>3.0767227564000001</c:v>
                </c:pt>
                <c:pt idx="3">
                  <c:v>2.5129056489999999</c:v>
                </c:pt>
                <c:pt idx="4">
                  <c:v>1.3377529046000001</c:v>
                </c:pt>
                <c:pt idx="5">
                  <c:v>0.85909455130000001</c:v>
                </c:pt>
                <c:pt idx="6">
                  <c:v>0.47217548079999999</c:v>
                </c:pt>
                <c:pt idx="7">
                  <c:v>0.1977163462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0">
                  <c:v>2.3883984374999998</c:v>
                </c:pt>
                <c:pt idx="1">
                  <c:v>2.3019005409000002</c:v>
                </c:pt>
                <c:pt idx="2">
                  <c:v>2.2982325424000001</c:v>
                </c:pt>
                <c:pt idx="3">
                  <c:v>2.0520606674000001</c:v>
                </c:pt>
                <c:pt idx="4">
                  <c:v>1.2595577925000001</c:v>
                </c:pt>
                <c:pt idx="5">
                  <c:v>0.84348207129999997</c:v>
                </c:pt>
                <c:pt idx="6">
                  <c:v>0.45955779250000001</c:v>
                </c:pt>
                <c:pt idx="7">
                  <c:v>0.20663060899999999</c:v>
                </c:pt>
              </c:numCache>
            </c:numRef>
          </c:val>
        </c:ser>
        <c:axId val="119193984"/>
        <c:axId val="119195904"/>
      </c:barChart>
      <c:catAx>
        <c:axId val="119193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19195904"/>
        <c:crosses val="autoZero"/>
        <c:auto val="1"/>
        <c:lblAlgn val="ctr"/>
        <c:lblOffset val="100"/>
      </c:catAx>
      <c:valAx>
        <c:axId val="11919590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1919398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1"/>
  <sheetViews>
    <sheetView tabSelected="1" zoomScale="85" zoomScaleNormal="85" workbookViewId="0">
      <selection activeCell="R23" sqref="R23"/>
    </sheetView>
  </sheetViews>
  <sheetFormatPr defaultRowHeight="15"/>
  <sheetData>
    <row r="1" spans="1:23">
      <c r="A1" s="2"/>
    </row>
    <row r="3" spans="1:23">
      <c r="C3" s="11" t="s">
        <v>37</v>
      </c>
      <c r="D3" s="11"/>
      <c r="E3" s="11"/>
      <c r="F3" s="11"/>
      <c r="I3" s="11" t="s">
        <v>36</v>
      </c>
      <c r="J3" s="11"/>
      <c r="K3" s="11"/>
      <c r="L3" s="11"/>
    </row>
    <row r="5" spans="1:23">
      <c r="A5" s="1" t="s">
        <v>4</v>
      </c>
    </row>
    <row r="6" spans="1:23">
      <c r="B6" s="10" t="s">
        <v>41</v>
      </c>
      <c r="C6" s="10"/>
      <c r="D6" s="10" t="s">
        <v>43</v>
      </c>
      <c r="E6" s="10"/>
      <c r="F6" s="10" t="s">
        <v>3</v>
      </c>
      <c r="G6" s="10"/>
      <c r="I6" s="10" t="s">
        <v>41</v>
      </c>
      <c r="J6" s="10"/>
      <c r="K6" s="10" t="s">
        <v>43</v>
      </c>
      <c r="L6" s="10"/>
      <c r="N6" t="s">
        <v>38</v>
      </c>
      <c r="R6" t="s">
        <v>44</v>
      </c>
      <c r="V6" t="s">
        <v>45</v>
      </c>
    </row>
    <row r="7" spans="1:23">
      <c r="A7" t="s">
        <v>2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7</v>
      </c>
      <c r="J7" t="s">
        <v>8</v>
      </c>
      <c r="K7" t="s">
        <v>7</v>
      </c>
      <c r="L7" t="s">
        <v>8</v>
      </c>
      <c r="N7" t="s">
        <v>39</v>
      </c>
      <c r="O7" t="s">
        <v>40</v>
      </c>
      <c r="R7" t="s">
        <v>39</v>
      </c>
      <c r="S7" t="s">
        <v>40</v>
      </c>
      <c r="V7" t="s">
        <v>39</v>
      </c>
      <c r="W7" t="s">
        <v>40</v>
      </c>
    </row>
    <row r="8" spans="1:23">
      <c r="A8">
        <v>1</v>
      </c>
      <c r="B8">
        <f>'ai_lc low qp'!D94</f>
        <v>3.8677195946388898</v>
      </c>
      <c r="C8">
        <f>'ai_lc low qp'!E94</f>
        <v>3.5958251542166662</v>
      </c>
      <c r="D8">
        <f>'ai_lc low qp'!F94</f>
        <v>2.0783536240166671</v>
      </c>
      <c r="E8">
        <f>'ai_lc low qp'!G94</f>
        <v>4.9909909199722229</v>
      </c>
      <c r="F8">
        <f>D8/B8</f>
        <v>0.53735891994277651</v>
      </c>
      <c r="G8">
        <f>E8/C8</f>
        <v>1.3879959970021087</v>
      </c>
      <c r="I8">
        <f>'ai_lc low qp'!I94</f>
        <v>4.5713341345999998</v>
      </c>
      <c r="J8">
        <f>'ai_lc low qp'!J94</f>
        <v>0</v>
      </c>
      <c r="K8">
        <f>'ai_lc low qp'!K94</f>
        <v>2.1834787325999998</v>
      </c>
      <c r="L8">
        <f>'ai_lc low qp'!L94</f>
        <v>0</v>
      </c>
      <c r="N8" s="8">
        <f t="shared" ref="N8:N15" si="0">1-(D8/B8)</f>
        <v>0.46264108005722349</v>
      </c>
      <c r="O8" s="8">
        <f t="shared" ref="O8:O15" si="1">1-(K8/I8)</f>
        <v>0.52235416000911994</v>
      </c>
      <c r="R8" s="9"/>
      <c r="S8" s="9"/>
      <c r="V8" s="9">
        <f>AVERAGE(N8,R8,N20,R20,N32,R32,R44)</f>
        <v>0.36989025194849895</v>
      </c>
      <c r="W8" s="9"/>
    </row>
    <row r="9" spans="1:23">
      <c r="A9">
        <v>5</v>
      </c>
      <c r="B9">
        <f>'ai_lc low qp'!D95</f>
        <v>3.4542334460777773</v>
      </c>
      <c r="C9">
        <f>'ai_lc low qp'!E95</f>
        <v>2.6043181870111116</v>
      </c>
      <c r="D9">
        <f>'ai_lc low qp'!F95</f>
        <v>2.1269633811611115</v>
      </c>
      <c r="E9">
        <f>'ai_lc low qp'!G95</f>
        <v>3.6835874240888891</v>
      </c>
      <c r="F9">
        <f t="shared" ref="F9:G15" si="2">D9/B9</f>
        <v>0.61575554008263156</v>
      </c>
      <c r="G9">
        <f t="shared" si="2"/>
        <v>1.4144152747773184</v>
      </c>
      <c r="I9">
        <f>'ai_lc low qp'!I95</f>
        <v>4.3146834935999996</v>
      </c>
      <c r="J9">
        <f>'ai_lc low qp'!J95</f>
        <v>0</v>
      </c>
      <c r="K9">
        <f>'ai_lc low qp'!K95</f>
        <v>2.2064680989999998</v>
      </c>
      <c r="L9">
        <f>'ai_lc low qp'!L95</f>
        <v>0</v>
      </c>
      <c r="N9" s="8">
        <f t="shared" si="0"/>
        <v>0.38424445991736844</v>
      </c>
      <c r="O9" s="8">
        <f t="shared" si="1"/>
        <v>0.48861414695356697</v>
      </c>
      <c r="R9" s="9"/>
      <c r="S9" s="9"/>
      <c r="V9" s="9">
        <f t="shared" ref="V9:V15" si="3">AVERAGE(N9,R9,N21,R21,N33,R33,R45)</f>
        <v>0.2718326650567981</v>
      </c>
      <c r="W9" s="9"/>
    </row>
    <row r="10" spans="1:23">
      <c r="A10">
        <v>9</v>
      </c>
      <c r="B10">
        <f>'ai_lc low qp'!D96</f>
        <v>2.8170497685833338</v>
      </c>
      <c r="C10">
        <f>'ai_lc low qp'!E96</f>
        <v>1.7473963750833335</v>
      </c>
      <c r="D10">
        <f>'ai_lc low qp'!F96</f>
        <v>1.963707876994444</v>
      </c>
      <c r="E10">
        <f>'ai_lc low qp'!G96</f>
        <v>2.4509087714833329</v>
      </c>
      <c r="F10">
        <f t="shared" si="2"/>
        <v>0.69707958265216352</v>
      </c>
      <c r="G10">
        <f t="shared" si="2"/>
        <v>1.4026060752051457</v>
      </c>
      <c r="I10">
        <f>'ai_lc low qp'!I96</f>
        <v>3.9035857371999998</v>
      </c>
      <c r="J10">
        <f>'ai_lc low qp'!J96</f>
        <v>0</v>
      </c>
      <c r="K10">
        <f>'ai_lc low qp'!K96</f>
        <v>2.1899334491000002</v>
      </c>
      <c r="L10">
        <f>'ai_lc low qp'!L96</f>
        <v>0</v>
      </c>
      <c r="N10" s="8">
        <f t="shared" si="0"/>
        <v>0.30292041734783648</v>
      </c>
      <c r="O10" s="8">
        <f t="shared" si="1"/>
        <v>0.43899440244629651</v>
      </c>
      <c r="R10" s="9"/>
      <c r="S10" s="9"/>
      <c r="V10" s="9">
        <f t="shared" si="3"/>
        <v>0.18764306390613941</v>
      </c>
      <c r="W10" s="9"/>
    </row>
    <row r="11" spans="1:23">
      <c r="A11">
        <v>13</v>
      </c>
      <c r="B11">
        <f>'ai_lc low qp'!D97</f>
        <v>2.1902326522722224</v>
      </c>
      <c r="C11">
        <f>'ai_lc low qp'!E97</f>
        <v>1.1591477607388887</v>
      </c>
      <c r="D11">
        <f>'ai_lc low qp'!F97</f>
        <v>1.6689654330555552</v>
      </c>
      <c r="E11">
        <f>'ai_lc low qp'!G97</f>
        <v>1.5923452093666668</v>
      </c>
      <c r="F11">
        <f t="shared" si="2"/>
        <v>0.76200372199004218</v>
      </c>
      <c r="G11">
        <f t="shared" si="2"/>
        <v>1.3737206448569077</v>
      </c>
      <c r="I11">
        <f>'ai_lc low qp'!I97</f>
        <v>3.4172676281999999</v>
      </c>
      <c r="J11">
        <f>'ai_lc low qp'!J97</f>
        <v>0</v>
      </c>
      <c r="K11">
        <f>'ai_lc low qp'!K97</f>
        <v>2.1267708333000002</v>
      </c>
      <c r="L11">
        <f>'ai_lc low qp'!L97</f>
        <v>0</v>
      </c>
      <c r="N11" s="8">
        <f t="shared" si="0"/>
        <v>0.23799627800995782</v>
      </c>
      <c r="O11" s="8">
        <f t="shared" si="1"/>
        <v>0.37763995545755713</v>
      </c>
      <c r="R11" s="9"/>
      <c r="S11" s="9"/>
      <c r="V11" s="9">
        <f t="shared" si="3"/>
        <v>0.13117482404996797</v>
      </c>
      <c r="W11" s="9"/>
    </row>
    <row r="12" spans="1:23">
      <c r="A12">
        <v>22</v>
      </c>
      <c r="B12">
        <f>ai_lc!D94</f>
        <v>1.0060994954666667</v>
      </c>
      <c r="C12">
        <f>ai_lc!E94</f>
        <v>0.40494366357777778</v>
      </c>
      <c r="D12">
        <f>ai_lc!F94</f>
        <v>0.86542759678333336</v>
      </c>
      <c r="E12">
        <f>ai_lc!G94</f>
        <v>0.53129623563888873</v>
      </c>
      <c r="F12">
        <f t="shared" si="2"/>
        <v>0.86018092711786487</v>
      </c>
      <c r="G12">
        <f t="shared" si="2"/>
        <v>1.3120250628068966</v>
      </c>
      <c r="I12">
        <f>ai_lc!I94</f>
        <v>2.1042668269</v>
      </c>
      <c r="J12">
        <f>ai_lc!J94</f>
        <v>0</v>
      </c>
      <c r="K12">
        <f>ai_lc!K94</f>
        <v>1.6226562499999999</v>
      </c>
      <c r="L12">
        <f>ai_lc!L94</f>
        <v>0</v>
      </c>
      <c r="N12" s="8">
        <f t="shared" si="0"/>
        <v>0.13981907288213513</v>
      </c>
      <c r="O12" s="8">
        <f t="shared" si="1"/>
        <v>0.22887333998868742</v>
      </c>
      <c r="R12" s="9"/>
      <c r="S12" s="9"/>
      <c r="V12" s="9">
        <f t="shared" si="3"/>
        <v>6.8889556136635277E-2</v>
      </c>
      <c r="W12" s="9"/>
    </row>
    <row r="13" spans="1:23">
      <c r="A13">
        <v>27</v>
      </c>
      <c r="B13">
        <f>ai_lc!D95</f>
        <v>0.58888285538333329</v>
      </c>
      <c r="C13">
        <f>ai_lc!E95</f>
        <v>0.21612171106666664</v>
      </c>
      <c r="D13">
        <f>ai_lc!F95</f>
        <v>0.5313881972333333</v>
      </c>
      <c r="E13">
        <f>ai_lc!G95</f>
        <v>0.26926290153333343</v>
      </c>
      <c r="F13">
        <f t="shared" si="2"/>
        <v>0.90236656132131099</v>
      </c>
      <c r="G13">
        <f t="shared" si="2"/>
        <v>1.2458854790867098</v>
      </c>
      <c r="I13">
        <f>ai_lc!I95</f>
        <v>1.4266225962000001</v>
      </c>
      <c r="J13">
        <f>ai_lc!J95</f>
        <v>0</v>
      </c>
      <c r="K13">
        <f>ai_lc!K95</f>
        <v>1.2378806090000001</v>
      </c>
      <c r="L13">
        <f>ai_lc!L95</f>
        <v>0</v>
      </c>
      <c r="N13" s="8">
        <f t="shared" si="0"/>
        <v>9.7633438678689011E-2</v>
      </c>
      <c r="O13" s="8">
        <f t="shared" si="1"/>
        <v>0.13229987223161854</v>
      </c>
      <c r="R13" s="9"/>
      <c r="S13" s="9"/>
      <c r="V13" s="9">
        <f t="shared" si="3"/>
        <v>4.8368619166336724E-2</v>
      </c>
      <c r="W13" s="9"/>
    </row>
    <row r="14" spans="1:23">
      <c r="A14">
        <v>32</v>
      </c>
      <c r="B14">
        <f>ai_lc!D96</f>
        <v>0.34777547548333332</v>
      </c>
      <c r="C14">
        <f>ai_lc!E96</f>
        <v>0.11687371129444443</v>
      </c>
      <c r="D14">
        <f>ai_lc!F96</f>
        <v>0.32958456541111109</v>
      </c>
      <c r="E14">
        <f>ai_lc!G96</f>
        <v>0.13358242286111113</v>
      </c>
      <c r="F14">
        <f t="shared" si="2"/>
        <v>0.94769352253220052</v>
      </c>
      <c r="G14">
        <f t="shared" si="2"/>
        <v>1.14296381437372</v>
      </c>
      <c r="I14">
        <f>ai_lc!I96</f>
        <v>0.93843649839999999</v>
      </c>
      <c r="J14">
        <f>ai_lc!J96</f>
        <v>0</v>
      </c>
      <c r="K14">
        <f>ai_lc!K96</f>
        <v>0.90261418270000005</v>
      </c>
      <c r="L14">
        <f>ai_lc!L96</f>
        <v>0</v>
      </c>
      <c r="N14" s="8">
        <f t="shared" si="0"/>
        <v>5.2306477467799484E-2</v>
      </c>
      <c r="O14" s="8">
        <f t="shared" si="1"/>
        <v>3.8172338523784655E-2</v>
      </c>
      <c r="R14" s="9"/>
      <c r="S14" s="9"/>
      <c r="V14" s="9">
        <f t="shared" si="3"/>
        <v>2.6000842189588796E-2</v>
      </c>
      <c r="W14" s="9"/>
    </row>
    <row r="15" spans="1:23">
      <c r="A15">
        <v>37</v>
      </c>
      <c r="B15">
        <f>ai_lc!D97</f>
        <v>0.20380663680555552</v>
      </c>
      <c r="C15">
        <f>ai_lc!E97</f>
        <v>6.3171676527777762E-2</v>
      </c>
      <c r="D15">
        <f>ai_lc!F97</f>
        <v>0.19942781798333331</v>
      </c>
      <c r="E15">
        <f>ai_lc!G97</f>
        <v>6.7086380538888879E-2</v>
      </c>
      <c r="F15">
        <f t="shared" si="2"/>
        <v>0.97851483695106611</v>
      </c>
      <c r="G15">
        <f t="shared" si="2"/>
        <v>1.0619692910855349</v>
      </c>
      <c r="I15">
        <f>ai_lc!I97</f>
        <v>0.56923076920000004</v>
      </c>
      <c r="J15">
        <f>ai_lc!J97</f>
        <v>0</v>
      </c>
      <c r="K15">
        <f>ai_lc!K97</f>
        <v>0.54892828530000004</v>
      </c>
      <c r="L15">
        <f>ai_lc!L97</f>
        <v>0</v>
      </c>
      <c r="N15" s="8">
        <f t="shared" si="0"/>
        <v>2.1485163048933886E-2</v>
      </c>
      <c r="O15" s="8">
        <f t="shared" si="1"/>
        <v>3.5666525772198199E-2</v>
      </c>
      <c r="R15" s="9"/>
      <c r="S15" s="9"/>
      <c r="V15" s="9">
        <f t="shared" si="3"/>
        <v>1.1610743427065251E-2</v>
      </c>
      <c r="W15" s="9"/>
    </row>
    <row r="17" spans="1:19">
      <c r="A17" s="1" t="s">
        <v>5</v>
      </c>
      <c r="I17" s="6"/>
      <c r="J17" s="6"/>
      <c r="K17" s="6"/>
      <c r="L17" s="6"/>
    </row>
    <row r="18" spans="1:19">
      <c r="B18" s="10" t="s">
        <v>41</v>
      </c>
      <c r="C18" s="10"/>
      <c r="D18" s="10" t="s">
        <v>43</v>
      </c>
      <c r="E18" s="10"/>
      <c r="F18" s="10" t="s">
        <v>3</v>
      </c>
      <c r="G18" s="10"/>
      <c r="I18" s="10" t="s">
        <v>41</v>
      </c>
      <c r="J18" s="10"/>
      <c r="K18" s="10" t="s">
        <v>43</v>
      </c>
      <c r="L18" s="10"/>
    </row>
    <row r="19" spans="1:19">
      <c r="A19" t="s">
        <v>2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7</v>
      </c>
      <c r="J19" t="s">
        <v>8</v>
      </c>
      <c r="K19" t="s">
        <v>7</v>
      </c>
      <c r="L19" t="s">
        <v>8</v>
      </c>
    </row>
    <row r="20" spans="1:19">
      <c r="A20">
        <v>1</v>
      </c>
      <c r="B20">
        <f>'ra_lc low qp'!D82</f>
        <v>3.1326009563199992</v>
      </c>
      <c r="C20">
        <f>'ra_lc low qp'!E82</f>
        <v>1.7667305860066667</v>
      </c>
      <c r="D20">
        <f>'ra_lc low qp'!F82</f>
        <v>2.1217712054133333</v>
      </c>
      <c r="E20">
        <f>'ra_lc low qp'!G82</f>
        <v>2.7089056754133329</v>
      </c>
      <c r="F20">
        <f>D20/B20</f>
        <v>0.67731933782778031</v>
      </c>
      <c r="G20">
        <f>E20/C20</f>
        <v>1.5332873596399668</v>
      </c>
      <c r="I20">
        <f>'ra_lc low qp'!I82</f>
        <v>4.5613681891000004</v>
      </c>
      <c r="J20">
        <f>'ra_lc low qp'!J82</f>
        <v>4.3440905449000002</v>
      </c>
      <c r="K20">
        <f>'ra_lc low qp'!K82</f>
        <v>2.1348758013000002</v>
      </c>
      <c r="L20">
        <f>'ra_lc low qp'!L82</f>
        <v>2.3401742788000002</v>
      </c>
      <c r="N20" s="8">
        <f t="shared" ref="N20:N27" si="4">1-(D20/B20)</f>
        <v>0.32268066217221969</v>
      </c>
      <c r="O20" s="8">
        <f t="shared" ref="O20:O27" si="5">1-(L20/J20)</f>
        <v>0.46129707596740011</v>
      </c>
      <c r="R20" s="9"/>
      <c r="S20" s="9"/>
    </row>
    <row r="21" spans="1:19">
      <c r="A21">
        <v>5</v>
      </c>
      <c r="B21">
        <f>'ra_lc low qp'!D83</f>
        <v>2.4263374799800004</v>
      </c>
      <c r="C21">
        <f>'ra_lc low qp'!E83</f>
        <v>1.0514447662533335</v>
      </c>
      <c r="D21">
        <f>'ra_lc low qp'!F83</f>
        <v>1.9084079941733332</v>
      </c>
      <c r="E21">
        <f>'ra_lc low qp'!G83</f>
        <v>1.5432273758000001</v>
      </c>
      <c r="F21">
        <f t="shared" ref="F21:G27" si="6">D21/B21</f>
        <v>0.78653856271843259</v>
      </c>
      <c r="G21">
        <f t="shared" si="6"/>
        <v>1.4677208212268349</v>
      </c>
      <c r="I21">
        <f>'ra_lc low qp'!I83</f>
        <v>4.3206530449000002</v>
      </c>
      <c r="J21">
        <f>'ra_lc low qp'!J83</f>
        <v>3.8858173077</v>
      </c>
      <c r="K21">
        <f>'ra_lc low qp'!K83</f>
        <v>2.1972670717999998</v>
      </c>
      <c r="L21">
        <f>'ra_lc low qp'!L83</f>
        <v>2.2957632212000001</v>
      </c>
      <c r="N21" s="8">
        <f t="shared" si="4"/>
        <v>0.21346143728156741</v>
      </c>
      <c r="O21" s="8">
        <f t="shared" si="5"/>
        <v>0.40919424681886207</v>
      </c>
      <c r="R21" s="9"/>
      <c r="S21" s="9"/>
    </row>
    <row r="22" spans="1:19">
      <c r="A22">
        <v>9</v>
      </c>
      <c r="B22">
        <f>'ra_lc low qp'!D84</f>
        <v>1.7019013865666666</v>
      </c>
      <c r="C22">
        <f>'ra_lc low qp'!E84</f>
        <v>0.59057952680666659</v>
      </c>
      <c r="D22">
        <f>'ra_lc low qp'!F84</f>
        <v>1.4761479514066669</v>
      </c>
      <c r="E22">
        <f>'ra_lc low qp'!G84</f>
        <v>0.80450524309999993</v>
      </c>
      <c r="F22">
        <f t="shared" si="6"/>
        <v>0.86735222325929018</v>
      </c>
      <c r="G22">
        <f t="shared" si="6"/>
        <v>1.3622301596705444</v>
      </c>
      <c r="I22">
        <f>'ra_lc low qp'!I84</f>
        <v>3.9184995994</v>
      </c>
      <c r="J22">
        <f>'ra_lc low qp'!J84</f>
        <v>3.3635316506000001</v>
      </c>
      <c r="K22">
        <f>'ra_lc low qp'!K84</f>
        <v>2.1977097800999998</v>
      </c>
      <c r="L22">
        <f>'ra_lc low qp'!L84</f>
        <v>2.3006404320999998</v>
      </c>
      <c r="N22" s="8">
        <f t="shared" si="4"/>
        <v>0.13264777674070982</v>
      </c>
      <c r="O22" s="8">
        <f t="shared" si="5"/>
        <v>0.31600452408717417</v>
      </c>
      <c r="R22" s="9"/>
      <c r="S22" s="9"/>
    </row>
    <row r="23" spans="1:19">
      <c r="A23">
        <v>13</v>
      </c>
      <c r="B23">
        <f>'ra_lc low qp'!D85</f>
        <v>1.03567583906</v>
      </c>
      <c r="C23">
        <f>'ra_lc low qp'!E85</f>
        <v>0.30708558749999998</v>
      </c>
      <c r="D23">
        <f>'ra_lc low qp'!F85</f>
        <v>0.94637519581999996</v>
      </c>
      <c r="E23">
        <f>'ra_lc low qp'!G85</f>
        <v>0.39033936451333334</v>
      </c>
      <c r="F23">
        <f t="shared" si="6"/>
        <v>0.91377548855339608</v>
      </c>
      <c r="G23">
        <f t="shared" si="6"/>
        <v>1.2711093597426919</v>
      </c>
      <c r="I23">
        <f>'ra_lc low qp'!I85</f>
        <v>3.4263721954999999</v>
      </c>
      <c r="J23">
        <f>'ra_lc low qp'!J85</f>
        <v>2.7700620994</v>
      </c>
      <c r="K23">
        <f>'ra_lc low qp'!K85</f>
        <v>2.1706505593999998</v>
      </c>
      <c r="L23">
        <f>'ra_lc low qp'!L85</f>
        <v>2.1043687307000001</v>
      </c>
      <c r="N23" s="8">
        <f t="shared" si="4"/>
        <v>8.6224511446603924E-2</v>
      </c>
      <c r="O23" s="8">
        <f t="shared" si="5"/>
        <v>0.24031712821318707</v>
      </c>
      <c r="R23" s="9"/>
      <c r="S23" s="9"/>
    </row>
    <row r="24" spans="1:19">
      <c r="A24">
        <v>22</v>
      </c>
      <c r="B24">
        <f>ra_lc!D82</f>
        <v>0.23240539000666666</v>
      </c>
      <c r="C24">
        <f>ra_lc!E82</f>
        <v>6.1941721413333331E-2</v>
      </c>
      <c r="D24">
        <f>ra_lc!F82</f>
        <v>0.22191744367333335</v>
      </c>
      <c r="E24">
        <f>ra_lc!G82</f>
        <v>7.1620446966666654E-2</v>
      </c>
      <c r="F24">
        <f t="shared" si="6"/>
        <v>0.95487218978427113</v>
      </c>
      <c r="G24">
        <f t="shared" si="6"/>
        <v>1.1562553531366651</v>
      </c>
      <c r="I24">
        <f>ra_lc!I82</f>
        <v>2.1231370192000001</v>
      </c>
      <c r="J24">
        <f>ra_lc!J82</f>
        <v>1.5444210736999999</v>
      </c>
      <c r="K24">
        <f>ra_lc!K82</f>
        <v>1.6320813300999999</v>
      </c>
      <c r="L24">
        <f>ra_lc!L82</f>
        <v>1.3666816906999999</v>
      </c>
      <c r="N24" s="8">
        <f t="shared" si="4"/>
        <v>4.512781021572887E-2</v>
      </c>
      <c r="O24" s="8">
        <f t="shared" si="5"/>
        <v>0.11508479521985948</v>
      </c>
      <c r="R24" s="9"/>
      <c r="S24" s="9"/>
    </row>
    <row r="25" spans="1:19">
      <c r="A25">
        <v>27</v>
      </c>
      <c r="B25">
        <f>ra_lc!D83</f>
        <v>9.5280545320000007E-2</v>
      </c>
      <c r="C25">
        <f>ra_lc!E83</f>
        <v>2.6779782340000002E-2</v>
      </c>
      <c r="D25">
        <f>ra_lc!F83</f>
        <v>9.2035348086666663E-2</v>
      </c>
      <c r="E25">
        <f>ra_lc!G83</f>
        <v>2.9749785733333332E-2</v>
      </c>
      <c r="F25">
        <f t="shared" si="6"/>
        <v>0.96594061020080924</v>
      </c>
      <c r="G25">
        <f t="shared" si="6"/>
        <v>1.1109046875596573</v>
      </c>
      <c r="I25">
        <f>ra_lc!I83</f>
        <v>1.4559895833000001</v>
      </c>
      <c r="J25">
        <f>ra_lc!J83</f>
        <v>1.0250876402</v>
      </c>
      <c r="K25">
        <f>ra_lc!K83</f>
        <v>1.2527544071000001</v>
      </c>
      <c r="L25">
        <f>ra_lc!L83</f>
        <v>0.98543169070000003</v>
      </c>
      <c r="N25" s="8">
        <f t="shared" si="4"/>
        <v>3.4059389799190765E-2</v>
      </c>
      <c r="O25" s="8">
        <f t="shared" si="5"/>
        <v>3.8685423513898698E-2</v>
      </c>
      <c r="R25" s="9"/>
      <c r="S25" s="9"/>
    </row>
    <row r="26" spans="1:19">
      <c r="A26">
        <v>32</v>
      </c>
      <c r="B26">
        <f>ra_lc!D84</f>
        <v>4.5311533493333327E-2</v>
      </c>
      <c r="C26">
        <f>ra_lc!E84</f>
        <v>1.2786988966666666E-2</v>
      </c>
      <c r="D26">
        <f>ra_lc!F84</f>
        <v>4.4485789239999997E-2</v>
      </c>
      <c r="E26">
        <f>ra_lc!G84</f>
        <v>1.3575190746666669E-2</v>
      </c>
      <c r="F26">
        <f t="shared" si="6"/>
        <v>0.98177628983899168</v>
      </c>
      <c r="G26">
        <f t="shared" si="6"/>
        <v>1.0616409212563411</v>
      </c>
      <c r="I26">
        <f>ra_lc!I84</f>
        <v>0.93916266029999995</v>
      </c>
      <c r="J26">
        <f>ra_lc!J84</f>
        <v>0.58323066909999999</v>
      </c>
      <c r="K26">
        <f>ra_lc!K84</f>
        <v>0.88182091350000003</v>
      </c>
      <c r="L26">
        <f>ra_lc!L84</f>
        <v>0.59140374600000001</v>
      </c>
      <c r="N26" s="8">
        <f t="shared" si="4"/>
        <v>1.8223710161008322E-2</v>
      </c>
      <c r="O26" s="8">
        <f t="shared" si="5"/>
        <v>-1.4013455281101983E-2</v>
      </c>
      <c r="R26" s="9"/>
      <c r="S26" s="9"/>
    </row>
    <row r="27" spans="1:19">
      <c r="A27">
        <v>37</v>
      </c>
      <c r="B27">
        <f>ra_lc!D85</f>
        <v>2.3001133906666669E-2</v>
      </c>
      <c r="C27">
        <f>ra_lc!E85</f>
        <v>6.369076566666668E-3</v>
      </c>
      <c r="D27">
        <f>ra_lc!F85</f>
        <v>2.2780394353333334E-2</v>
      </c>
      <c r="E27">
        <f>ra_lc!G85</f>
        <v>6.5638133800000002E-3</v>
      </c>
      <c r="F27">
        <f t="shared" si="6"/>
        <v>0.9904031012458322</v>
      </c>
      <c r="G27">
        <f t="shared" si="6"/>
        <v>1.030575360697108</v>
      </c>
      <c r="I27">
        <f>ra_lc!I85</f>
        <v>0.56646634620000003</v>
      </c>
      <c r="J27">
        <f>ra_lc!J85</f>
        <v>0.2693910256</v>
      </c>
      <c r="K27">
        <f>ra_lc!K85</f>
        <v>0.56005608969999998</v>
      </c>
      <c r="L27">
        <f>ra_lc!L85</f>
        <v>0.2648838141</v>
      </c>
      <c r="N27" s="8">
        <f t="shared" si="4"/>
        <v>9.5968987541678041E-3</v>
      </c>
      <c r="O27" s="8">
        <f t="shared" si="5"/>
        <v>1.6731112292851402E-2</v>
      </c>
      <c r="R27" s="9"/>
      <c r="S27" s="9"/>
    </row>
    <row r="29" spans="1:19">
      <c r="A29" s="1" t="s">
        <v>6</v>
      </c>
      <c r="I29" s="6"/>
      <c r="J29" s="6"/>
      <c r="K29" s="6"/>
      <c r="L29" s="6"/>
    </row>
    <row r="30" spans="1:19">
      <c r="B30" s="10" t="s">
        <v>41</v>
      </c>
      <c r="C30" s="10"/>
      <c r="D30" s="10" t="s">
        <v>43</v>
      </c>
      <c r="E30" s="10"/>
      <c r="F30" s="10" t="s">
        <v>3</v>
      </c>
      <c r="G30" s="10"/>
      <c r="I30" s="10" t="s">
        <v>41</v>
      </c>
      <c r="J30" s="10"/>
      <c r="K30" s="10" t="s">
        <v>43</v>
      </c>
      <c r="L30" s="10"/>
    </row>
    <row r="31" spans="1:19">
      <c r="A31" t="s">
        <v>2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7</v>
      </c>
      <c r="J31" t="s">
        <v>8</v>
      </c>
      <c r="K31" t="s">
        <v>7</v>
      </c>
      <c r="L31" t="s">
        <v>8</v>
      </c>
    </row>
    <row r="32" spans="1:19">
      <c r="A32">
        <v>1</v>
      </c>
      <c r="B32">
        <f>'lb_lc low qp'!D86</f>
        <v>3.2269837171687499</v>
      </c>
      <c r="C32">
        <f>'lb_lc low qp'!E86</f>
        <v>1.7827679206187497</v>
      </c>
      <c r="D32">
        <f>'lb_lc low qp'!F86</f>
        <v>2.1803147315499993</v>
      </c>
      <c r="E32">
        <f>'lb_lc low qp'!G86</f>
        <v>2.7704759542249997</v>
      </c>
      <c r="F32">
        <f>D32/B32</f>
        <v>0.67565098638394627</v>
      </c>
      <c r="G32">
        <f>E32/C32</f>
        <v>1.5540306296645969</v>
      </c>
      <c r="I32">
        <f>'lb_lc low qp'!I86</f>
        <v>4.5310246394</v>
      </c>
      <c r="J32">
        <f>'lb_lc low qp'!J86</f>
        <v>4.1681857639000004</v>
      </c>
      <c r="K32">
        <f>'lb_lc low qp'!K86</f>
        <v>2.1296885850999998</v>
      </c>
      <c r="L32">
        <f>'lb_lc low qp'!L86</f>
        <v>2.3883984374999998</v>
      </c>
      <c r="N32" s="8">
        <f t="shared" ref="N32:N39" si="7">1-(D32/B32)</f>
        <v>0.32434901361605373</v>
      </c>
      <c r="O32" s="8">
        <f t="shared" ref="O32:O39" si="8">1-(L32/J32)</f>
        <v>0.42699328370017908</v>
      </c>
      <c r="R32" s="9"/>
      <c r="S32" s="9"/>
    </row>
    <row r="33" spans="1:19">
      <c r="A33">
        <v>5</v>
      </c>
      <c r="B33">
        <f>'lb_lc low qp'!D87</f>
        <v>2.4796281245624998</v>
      </c>
      <c r="C33">
        <f>'lb_lc low qp'!E87</f>
        <v>1.0333911642937499</v>
      </c>
      <c r="D33">
        <f>'lb_lc low qp'!F87</f>
        <v>1.9395847131250001</v>
      </c>
      <c r="E33">
        <f>'lb_lc low qp'!G87</f>
        <v>1.5599014683312498</v>
      </c>
      <c r="F33">
        <f t="shared" ref="F33:G39" si="9">D33/B33</f>
        <v>0.78220790202854162</v>
      </c>
      <c r="G33">
        <f t="shared" si="9"/>
        <v>1.5094975864220135</v>
      </c>
      <c r="I33">
        <f>'lb_lc low qp'!I87</f>
        <v>4.2789037460000001</v>
      </c>
      <c r="J33">
        <f>'lb_lc low qp'!J87</f>
        <v>3.6065880593999999</v>
      </c>
      <c r="K33">
        <f>'lb_lc low qp'!K87</f>
        <v>2.2043598090000001</v>
      </c>
      <c r="L33">
        <f>'lb_lc low qp'!L87</f>
        <v>2.3019005409000002</v>
      </c>
      <c r="N33" s="8">
        <f t="shared" si="7"/>
        <v>0.21779209797145838</v>
      </c>
      <c r="O33" s="8">
        <f t="shared" si="8"/>
        <v>0.36175118893868086</v>
      </c>
      <c r="R33" s="9"/>
      <c r="S33" s="9"/>
    </row>
    <row r="34" spans="1:19">
      <c r="A34">
        <v>9</v>
      </c>
      <c r="B34">
        <f>'lb_lc low qp'!D88</f>
        <v>1.7874133886562498</v>
      </c>
      <c r="C34">
        <f>'lb_lc low qp'!E88</f>
        <v>0.575108344075</v>
      </c>
      <c r="D34">
        <f>'lb_lc low qp'!F88</f>
        <v>1.5597666362999998</v>
      </c>
      <c r="E34">
        <f>'lb_lc low qp'!G88</f>
        <v>0.79819464828125009</v>
      </c>
      <c r="F34">
        <f t="shared" si="9"/>
        <v>0.87263900237012804</v>
      </c>
      <c r="G34">
        <f t="shared" si="9"/>
        <v>1.387903090790763</v>
      </c>
      <c r="I34">
        <f>'lb_lc low qp'!I88</f>
        <v>3.8596554486999999</v>
      </c>
      <c r="J34">
        <f>'lb_lc low qp'!J88</f>
        <v>3.0767227564000001</v>
      </c>
      <c r="K34">
        <f>'lb_lc low qp'!K88</f>
        <v>2.1879007523</v>
      </c>
      <c r="L34">
        <f>'lb_lc low qp'!L88</f>
        <v>2.2982325424000001</v>
      </c>
      <c r="N34" s="8">
        <f t="shared" si="7"/>
        <v>0.12736099762987196</v>
      </c>
      <c r="O34" s="8">
        <f t="shared" si="8"/>
        <v>0.25302579258421476</v>
      </c>
      <c r="R34" s="9"/>
      <c r="S34" s="9"/>
    </row>
    <row r="35" spans="1:19">
      <c r="A35">
        <v>13</v>
      </c>
      <c r="B35">
        <f>'lb_lc low qp'!D89</f>
        <v>1.1698881938750003</v>
      </c>
      <c r="C35">
        <f>'lb_lc low qp'!E89</f>
        <v>0.29988336467500004</v>
      </c>
      <c r="D35">
        <f>'lb_lc low qp'!F89</f>
        <v>1.0888106337000001</v>
      </c>
      <c r="E35">
        <f>'lb_lc low qp'!G89</f>
        <v>0.37935240648750007</v>
      </c>
      <c r="F35">
        <f t="shared" si="9"/>
        <v>0.93069631730665781</v>
      </c>
      <c r="G35">
        <f t="shared" si="9"/>
        <v>1.2649998338474859</v>
      </c>
      <c r="I35">
        <f>'lb_lc low qp'!I89</f>
        <v>3.3544421074000002</v>
      </c>
      <c r="J35">
        <f>'lb_lc low qp'!J89</f>
        <v>2.5129056489999999</v>
      </c>
      <c r="K35">
        <f>'lb_lc low qp'!K89</f>
        <v>2.1444246721</v>
      </c>
      <c r="L35">
        <f>'lb_lc low qp'!L89</f>
        <v>2.0520606674000001</v>
      </c>
      <c r="N35" s="8">
        <f t="shared" si="7"/>
        <v>6.9303682693342195E-2</v>
      </c>
      <c r="O35" s="8">
        <f t="shared" si="8"/>
        <v>0.18339127924814491</v>
      </c>
      <c r="R35" s="9"/>
      <c r="S35" s="9"/>
    </row>
    <row r="36" spans="1:19">
      <c r="A36">
        <v>22</v>
      </c>
      <c r="B36">
        <f>lb_lc!D86</f>
        <v>0.26803582400624998</v>
      </c>
      <c r="C36">
        <f>lb_lc!E86</f>
        <v>5.1993361731249993E-2</v>
      </c>
      <c r="D36">
        <f>lb_lc!F86</f>
        <v>0.26221360738124999</v>
      </c>
      <c r="E36">
        <f>lb_lc!G86</f>
        <v>5.7562527218750006E-2</v>
      </c>
      <c r="F36">
        <f t="shared" si="9"/>
        <v>0.97827821468795817</v>
      </c>
      <c r="G36">
        <f t="shared" si="9"/>
        <v>1.1071130102393962</v>
      </c>
      <c r="I36">
        <f>lb_lc!I86</f>
        <v>2.0672025239999998</v>
      </c>
      <c r="J36">
        <f>lb_lc!J86</f>
        <v>1.3377529046000001</v>
      </c>
      <c r="K36">
        <f>lb_lc!K86</f>
        <v>1.5878280248000001</v>
      </c>
      <c r="L36">
        <f>lb_lc!L86</f>
        <v>1.2595577925000001</v>
      </c>
      <c r="N36" s="8">
        <f t="shared" si="7"/>
        <v>2.172178531204183E-2</v>
      </c>
      <c r="O36" s="8">
        <f t="shared" si="8"/>
        <v>5.8452582559244015E-2</v>
      </c>
      <c r="R36" s="9"/>
      <c r="S36" s="9"/>
    </row>
    <row r="37" spans="1:19">
      <c r="A37">
        <v>27</v>
      </c>
      <c r="B37">
        <f>lb_lc!D87</f>
        <v>0.1019060667875</v>
      </c>
      <c r="C37">
        <f>lb_lc!E87</f>
        <v>1.9839605749999999E-2</v>
      </c>
      <c r="D37">
        <f>lb_lc!F87</f>
        <v>0.10053919775625</v>
      </c>
      <c r="E37">
        <f>lb_lc!G87</f>
        <v>2.1158492268750002E-2</v>
      </c>
      <c r="F37">
        <f t="shared" si="9"/>
        <v>0.9865869709788696</v>
      </c>
      <c r="G37">
        <f t="shared" si="9"/>
        <v>1.0664774560225323</v>
      </c>
      <c r="I37">
        <f>lb_lc!I87</f>
        <v>1.3985276442000001</v>
      </c>
      <c r="J37">
        <f>lb_lc!J87</f>
        <v>0.85909455130000001</v>
      </c>
      <c r="K37">
        <f>lb_lc!K87</f>
        <v>1.1841271034</v>
      </c>
      <c r="L37">
        <f>lb_lc!L87</f>
        <v>0.84348207129999997</v>
      </c>
      <c r="N37" s="8">
        <f t="shared" si="7"/>
        <v>1.3413029021130396E-2</v>
      </c>
      <c r="O37" s="8">
        <f t="shared" si="8"/>
        <v>1.8173180095689023E-2</v>
      </c>
      <c r="R37" s="9"/>
      <c r="S37" s="9"/>
    </row>
    <row r="38" spans="1:19">
      <c r="A38">
        <v>32</v>
      </c>
      <c r="B38">
        <f>lb_lc!D88</f>
        <v>4.4988933043750005E-2</v>
      </c>
      <c r="C38">
        <f>lb_lc!E88</f>
        <v>8.6131153500000005E-3</v>
      </c>
      <c r="D38">
        <f>lb_lc!F88</f>
        <v>4.4652760487500005E-2</v>
      </c>
      <c r="E38">
        <f>lb_lc!G88</f>
        <v>8.8904839249999996E-3</v>
      </c>
      <c r="F38">
        <f t="shared" si="9"/>
        <v>0.99252766106004142</v>
      </c>
      <c r="G38">
        <f t="shared" si="9"/>
        <v>1.0322030489235232</v>
      </c>
      <c r="I38">
        <f>lb_lc!I88</f>
        <v>0.89107321709999998</v>
      </c>
      <c r="J38">
        <f>lb_lc!J88</f>
        <v>0.47217548079999999</v>
      </c>
      <c r="K38">
        <f>lb_lc!K88</f>
        <v>0.82429637420000001</v>
      </c>
      <c r="L38">
        <f>lb_lc!L88</f>
        <v>0.45955779250000001</v>
      </c>
      <c r="N38" s="8">
        <f t="shared" si="7"/>
        <v>7.4723389399585782E-3</v>
      </c>
      <c r="O38" s="8">
        <f t="shared" si="8"/>
        <v>2.6722455555341473E-2</v>
      </c>
      <c r="R38" s="9"/>
      <c r="S38" s="9"/>
    </row>
    <row r="39" spans="1:19">
      <c r="A39">
        <v>37</v>
      </c>
      <c r="B39">
        <f>lb_lc!D89</f>
        <v>2.06656132125E-2</v>
      </c>
      <c r="C39">
        <f>lb_lc!E89</f>
        <v>3.8594403999999997E-3</v>
      </c>
      <c r="D39">
        <f>lb_lc!F89</f>
        <v>2.0588113681249999E-2</v>
      </c>
      <c r="E39">
        <f>lb_lc!G89</f>
        <v>3.9210036437500005E-3</v>
      </c>
      <c r="F39">
        <f t="shared" si="9"/>
        <v>0.99624983152190594</v>
      </c>
      <c r="G39">
        <f t="shared" si="9"/>
        <v>1.0159513394092057</v>
      </c>
      <c r="I39">
        <f>lb_lc!I89</f>
        <v>0.53501852959999996</v>
      </c>
      <c r="J39">
        <f>lb_lc!J89</f>
        <v>0.1977163462</v>
      </c>
      <c r="K39">
        <f>lb_lc!K89</f>
        <v>0.52635967549999996</v>
      </c>
      <c r="L39">
        <f>lb_lc!L89</f>
        <v>0.20663060899999999</v>
      </c>
      <c r="N39" s="8">
        <f t="shared" si="7"/>
        <v>3.7501684780940625E-3</v>
      </c>
      <c r="O39" s="8">
        <f t="shared" si="8"/>
        <v>-4.5086119439931238E-2</v>
      </c>
      <c r="R39" s="9"/>
      <c r="S39" s="9"/>
    </row>
    <row r="41" spans="1:19">
      <c r="A41" s="1"/>
      <c r="I41" s="6"/>
      <c r="J41" s="6"/>
      <c r="K41" s="6"/>
      <c r="L41" s="6"/>
    </row>
    <row r="42" spans="1:19">
      <c r="B42" s="6"/>
      <c r="C42" s="6"/>
      <c r="D42" s="6"/>
      <c r="E42" s="6"/>
      <c r="F42" s="6"/>
      <c r="G42" s="6"/>
      <c r="I42" s="10"/>
      <c r="J42" s="10"/>
      <c r="K42" s="10"/>
      <c r="L42" s="10"/>
    </row>
    <row r="44" spans="1:19">
      <c r="R44" s="9"/>
      <c r="S44" s="9"/>
    </row>
    <row r="45" spans="1:19">
      <c r="R45" s="9"/>
      <c r="S45" s="9"/>
    </row>
    <row r="46" spans="1:19">
      <c r="R46" s="9"/>
      <c r="S46" s="9"/>
    </row>
    <row r="47" spans="1:19">
      <c r="R47" s="9"/>
      <c r="S47" s="9"/>
    </row>
    <row r="48" spans="1:19">
      <c r="R48" s="9"/>
      <c r="S48" s="9"/>
    </row>
    <row r="49" spans="18:19">
      <c r="R49" s="9"/>
      <c r="S49" s="9"/>
    </row>
    <row r="50" spans="18:19">
      <c r="R50" s="9"/>
      <c r="S50" s="9"/>
    </row>
    <row r="51" spans="18:19">
      <c r="R51" s="9"/>
      <c r="S51" s="9"/>
    </row>
  </sheetData>
  <mergeCells count="19">
    <mergeCell ref="K42:L42"/>
    <mergeCell ref="C3:F3"/>
    <mergeCell ref="I3:L3"/>
    <mergeCell ref="I6:J6"/>
    <mergeCell ref="K6:L6"/>
    <mergeCell ref="I18:J18"/>
    <mergeCell ref="K18:L18"/>
    <mergeCell ref="I30:J30"/>
    <mergeCell ref="K30:L30"/>
    <mergeCell ref="I42:J42"/>
    <mergeCell ref="F6:G6"/>
    <mergeCell ref="F18:G18"/>
    <mergeCell ref="F30:G30"/>
    <mergeCell ref="B6:C6"/>
    <mergeCell ref="D6:E6"/>
    <mergeCell ref="B18:C18"/>
    <mergeCell ref="D18:E18"/>
    <mergeCell ref="B30:C30"/>
    <mergeCell ref="D30:E30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S69" sqref="S69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N33" sqref="N33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97"/>
  <sheetViews>
    <sheetView zoomScale="85" zoomScaleNormal="85" workbookViewId="0">
      <selection activeCell="J80" sqref="J80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9</v>
      </c>
      <c r="B4">
        <v>22</v>
      </c>
      <c r="D4" s="4">
        <v>0.7462974577</v>
      </c>
      <c r="E4" s="4">
        <v>0.29340838540000003</v>
      </c>
      <c r="F4" s="4">
        <v>0.67737117840000005</v>
      </c>
      <c r="G4" s="4">
        <v>0.35320811689999998</v>
      </c>
      <c r="I4">
        <v>0.75260058590000001</v>
      </c>
      <c r="J4">
        <v>0</v>
      </c>
      <c r="K4">
        <v>0.68225219729999997</v>
      </c>
      <c r="L4">
        <v>0</v>
      </c>
    </row>
    <row r="5" spans="1:12">
      <c r="B5">
        <f>B4+5</f>
        <v>27</v>
      </c>
      <c r="D5" s="4">
        <v>0.43894846840000001</v>
      </c>
      <c r="E5" s="4">
        <v>0.15754967289999999</v>
      </c>
      <c r="F5" s="4">
        <v>0.40561470049999998</v>
      </c>
      <c r="G5" s="4">
        <v>0.18762038410000001</v>
      </c>
      <c r="I5">
        <v>0.44218725590000002</v>
      </c>
      <c r="J5">
        <v>0</v>
      </c>
      <c r="K5">
        <v>0.40885205079999998</v>
      </c>
      <c r="L5">
        <v>0</v>
      </c>
    </row>
    <row r="6" spans="1:12">
      <c r="B6">
        <f>B5+5</f>
        <v>32</v>
      </c>
      <c r="D6" s="4">
        <v>0.26323109210000001</v>
      </c>
      <c r="E6" s="4">
        <v>8.5846868500000006E-2</v>
      </c>
      <c r="F6" s="4">
        <v>0.2484414844</v>
      </c>
      <c r="G6" s="4">
        <v>9.9449121099999996E-2</v>
      </c>
      <c r="I6">
        <v>0.26584374999999999</v>
      </c>
      <c r="J6">
        <v>0</v>
      </c>
      <c r="K6">
        <v>0.25094140619999999</v>
      </c>
      <c r="L6">
        <v>0</v>
      </c>
    </row>
    <row r="7" spans="1:12">
      <c r="B7">
        <f>B6+5</f>
        <v>37</v>
      </c>
      <c r="D7" s="4">
        <v>0.1591236979</v>
      </c>
      <c r="E7" s="4">
        <v>4.7184179700000002E-2</v>
      </c>
      <c r="F7" s="4">
        <v>0.1531762891</v>
      </c>
      <c r="G7" s="4">
        <v>5.2686606400000002E-2</v>
      </c>
      <c r="I7">
        <v>0.161112793</v>
      </c>
      <c r="J7">
        <v>0</v>
      </c>
      <c r="K7">
        <v>0.154901123</v>
      </c>
      <c r="L7">
        <v>0</v>
      </c>
    </row>
    <row r="8" spans="1:12">
      <c r="A8" t="s">
        <v>10</v>
      </c>
      <c r="B8">
        <v>22</v>
      </c>
      <c r="D8" s="4">
        <v>0.73650618160000003</v>
      </c>
      <c r="E8" s="4">
        <v>0.31905119469999998</v>
      </c>
      <c r="F8" s="4">
        <v>0.6513132438</v>
      </c>
      <c r="G8" s="4">
        <v>0.39125339520000002</v>
      </c>
      <c r="I8">
        <v>0.74525122070000005</v>
      </c>
      <c r="J8">
        <v>0</v>
      </c>
      <c r="K8">
        <v>0.65932641599999997</v>
      </c>
      <c r="L8">
        <v>0</v>
      </c>
    </row>
    <row r="9" spans="1:12">
      <c r="B9">
        <f>B8+5</f>
        <v>27</v>
      </c>
      <c r="D9" s="4">
        <v>0.4520629525</v>
      </c>
      <c r="E9" s="4">
        <v>0.17772237630000001</v>
      </c>
      <c r="F9" s="4">
        <v>0.41843467449999999</v>
      </c>
      <c r="G9" s="4">
        <v>0.206591582</v>
      </c>
      <c r="I9">
        <v>0.45803979490000002</v>
      </c>
      <c r="J9">
        <v>0</v>
      </c>
      <c r="K9">
        <v>0.42419824220000002</v>
      </c>
      <c r="L9">
        <v>0</v>
      </c>
    </row>
    <row r="10" spans="1:12">
      <c r="B10">
        <f>B9+5</f>
        <v>32</v>
      </c>
      <c r="D10" s="4">
        <v>0.2716080501</v>
      </c>
      <c r="E10" s="4">
        <v>9.9037371400000004E-2</v>
      </c>
      <c r="F10" s="4">
        <v>0.2579544922</v>
      </c>
      <c r="G10" s="4">
        <v>0.11123810219999999</v>
      </c>
      <c r="I10">
        <v>0.27672607420000001</v>
      </c>
      <c r="J10">
        <v>0</v>
      </c>
      <c r="K10">
        <v>0.26239990229999999</v>
      </c>
      <c r="L10">
        <v>0</v>
      </c>
    </row>
    <row r="11" spans="1:12">
      <c r="B11">
        <f>B10+5</f>
        <v>37</v>
      </c>
      <c r="D11" s="4">
        <v>0.16576396160000001</v>
      </c>
      <c r="E11" s="4">
        <v>5.72258691E-2</v>
      </c>
      <c r="F11" s="4">
        <v>0.1599998779</v>
      </c>
      <c r="G11" s="4">
        <v>6.2479837199999999E-2</v>
      </c>
      <c r="I11">
        <v>0.1709301758</v>
      </c>
      <c r="J11">
        <v>0</v>
      </c>
      <c r="K11">
        <v>0.16523754879999999</v>
      </c>
      <c r="L11">
        <v>0</v>
      </c>
    </row>
    <row r="12" spans="1:12">
      <c r="A12" t="s">
        <v>11</v>
      </c>
      <c r="B12">
        <v>22</v>
      </c>
      <c r="D12" s="4">
        <v>0.48333455910000001</v>
      </c>
      <c r="E12" s="4">
        <v>0.17539531689999999</v>
      </c>
      <c r="F12" s="4">
        <v>0.42407476729999999</v>
      </c>
      <c r="G12" s="4">
        <v>0.22440939870000001</v>
      </c>
      <c r="I12">
        <v>0.62863859950000001</v>
      </c>
      <c r="J12">
        <v>0</v>
      </c>
      <c r="K12">
        <v>0.55960310570000005</v>
      </c>
      <c r="L12">
        <v>0</v>
      </c>
    </row>
    <row r="13" spans="1:12">
      <c r="B13">
        <f>B12+5</f>
        <v>27</v>
      </c>
      <c r="D13" s="4">
        <v>0.23667336189999999</v>
      </c>
      <c r="E13" s="4">
        <v>8.8203360100000003E-2</v>
      </c>
      <c r="F13" s="4">
        <v>0.20454734320000001</v>
      </c>
      <c r="G13" s="4">
        <v>0.1159496548</v>
      </c>
      <c r="I13">
        <v>0.31910445599999998</v>
      </c>
      <c r="J13">
        <v>0</v>
      </c>
      <c r="K13">
        <v>0.28586998460000002</v>
      </c>
      <c r="L13">
        <v>0</v>
      </c>
    </row>
    <row r="14" spans="1:12">
      <c r="B14">
        <f>B13+5</f>
        <v>32</v>
      </c>
      <c r="D14" s="4">
        <v>0.1376781624</v>
      </c>
      <c r="E14" s="4">
        <v>4.6051850200000001E-2</v>
      </c>
      <c r="F14" s="4">
        <v>0.12231470630000001</v>
      </c>
      <c r="G14" s="4">
        <v>5.9863948399999999E-2</v>
      </c>
      <c r="I14">
        <v>0.1777690972</v>
      </c>
      <c r="J14">
        <v>0</v>
      </c>
      <c r="K14">
        <v>0.1640972222</v>
      </c>
      <c r="L14">
        <v>0</v>
      </c>
    </row>
    <row r="15" spans="1:12">
      <c r="B15">
        <f>B14+5</f>
        <v>37</v>
      </c>
      <c r="D15" s="4">
        <v>8.1577743199999997E-2</v>
      </c>
      <c r="E15" s="4">
        <v>2.3978969700000002E-2</v>
      </c>
      <c r="F15" s="4">
        <v>7.4962536999999996E-2</v>
      </c>
      <c r="G15" s="4">
        <v>3.00828491E-2</v>
      </c>
      <c r="I15">
        <v>9.8329957600000004E-2</v>
      </c>
      <c r="J15">
        <v>0</v>
      </c>
      <c r="K15">
        <v>9.41396605E-2</v>
      </c>
      <c r="L15">
        <v>0</v>
      </c>
    </row>
    <row r="16" spans="1:12">
      <c r="A16" t="s">
        <v>12</v>
      </c>
      <c r="B16">
        <v>22</v>
      </c>
      <c r="D16" s="4">
        <v>0.98309088860000005</v>
      </c>
      <c r="E16" s="4">
        <v>0.37762186129999997</v>
      </c>
      <c r="F16" s="4">
        <v>0.88300463569999998</v>
      </c>
      <c r="G16" s="4">
        <v>0.46736474410000001</v>
      </c>
      <c r="I16">
        <v>1.0282634066</v>
      </c>
      <c r="J16">
        <v>0</v>
      </c>
      <c r="K16">
        <v>0.92073929399999999</v>
      </c>
      <c r="L16">
        <v>0</v>
      </c>
    </row>
    <row r="17" spans="1:12">
      <c r="B17">
        <f>B16+5</f>
        <v>27</v>
      </c>
      <c r="D17" s="4">
        <v>0.55188969259999998</v>
      </c>
      <c r="E17" s="4">
        <v>0.1919725357</v>
      </c>
      <c r="F17" s="4">
        <v>0.51245924359999995</v>
      </c>
      <c r="G17" s="4">
        <v>0.22865599079999999</v>
      </c>
      <c r="I17">
        <v>0.58242139270000004</v>
      </c>
      <c r="J17">
        <v>0</v>
      </c>
      <c r="K17">
        <v>0.53972800929999998</v>
      </c>
      <c r="L17">
        <v>0</v>
      </c>
    </row>
    <row r="18" spans="1:12">
      <c r="B18">
        <f>B17+5</f>
        <v>32</v>
      </c>
      <c r="D18" s="4">
        <v>0.3102065048</v>
      </c>
      <c r="E18" s="4">
        <v>9.4639781100000001E-2</v>
      </c>
      <c r="F18" s="4">
        <v>0.29643757230000001</v>
      </c>
      <c r="G18" s="4">
        <v>0.1077690068</v>
      </c>
      <c r="I18">
        <v>0.32910542050000002</v>
      </c>
      <c r="J18">
        <v>0</v>
      </c>
      <c r="K18">
        <v>0.31407455629999997</v>
      </c>
      <c r="L18">
        <v>0</v>
      </c>
    </row>
    <row r="19" spans="1:12">
      <c r="B19">
        <f>B18+5</f>
        <v>37</v>
      </c>
      <c r="D19" s="4">
        <v>0.16873742929999999</v>
      </c>
      <c r="E19" s="4">
        <v>4.4598855899999998E-2</v>
      </c>
      <c r="F19" s="4">
        <v>0.1637623557</v>
      </c>
      <c r="G19" s="4">
        <v>4.9304412200000002E-2</v>
      </c>
      <c r="I19">
        <v>0.1803592785</v>
      </c>
      <c r="J19">
        <v>0</v>
      </c>
      <c r="K19">
        <v>0.17511381170000001</v>
      </c>
      <c r="L19">
        <v>0</v>
      </c>
    </row>
    <row r="20" spans="1:12">
      <c r="A20" t="s">
        <v>13</v>
      </c>
      <c r="B20">
        <v>22</v>
      </c>
      <c r="D20" s="4">
        <v>1.2136295697999999</v>
      </c>
      <c r="E20" s="4">
        <v>0.35857588639999999</v>
      </c>
      <c r="F20" s="4">
        <v>1.1355451031999999</v>
      </c>
      <c r="G20" s="4">
        <v>0.4281180893</v>
      </c>
      <c r="I20">
        <v>1.2629846644</v>
      </c>
      <c r="J20">
        <v>0</v>
      </c>
      <c r="K20">
        <v>1.1715682869999999</v>
      </c>
      <c r="L20">
        <v>0</v>
      </c>
    </row>
    <row r="21" spans="1:12">
      <c r="B21">
        <f>B20+5</f>
        <v>27</v>
      </c>
      <c r="D21" s="4">
        <v>0.47884194540000002</v>
      </c>
      <c r="E21" s="4">
        <v>0.1597827238</v>
      </c>
      <c r="F21" s="4">
        <v>0.44972512920000002</v>
      </c>
      <c r="G21" s="4">
        <v>0.1868614535</v>
      </c>
      <c r="I21">
        <v>0.52210069439999995</v>
      </c>
      <c r="J21">
        <v>0</v>
      </c>
      <c r="K21">
        <v>0.48880015430000001</v>
      </c>
      <c r="L21">
        <v>0</v>
      </c>
    </row>
    <row r="22" spans="1:12">
      <c r="B22">
        <f>B21+5</f>
        <v>32</v>
      </c>
      <c r="D22" s="4">
        <v>0.2531378916</v>
      </c>
      <c r="E22" s="4">
        <v>8.0991870199999996E-2</v>
      </c>
      <c r="F22" s="4">
        <v>0.24186206599999999</v>
      </c>
      <c r="G22" s="4">
        <v>9.1559281399999998E-2</v>
      </c>
      <c r="I22">
        <v>0.27961950229999999</v>
      </c>
      <c r="J22">
        <v>0</v>
      </c>
      <c r="K22">
        <v>0.26769868829999999</v>
      </c>
      <c r="L22">
        <v>0</v>
      </c>
    </row>
    <row r="23" spans="1:12">
      <c r="B23">
        <f>B22+5</f>
        <v>37</v>
      </c>
      <c r="D23" s="4">
        <v>0.14570635900000001</v>
      </c>
      <c r="E23" s="4">
        <v>4.3060726299999998E-2</v>
      </c>
      <c r="F23" s="4">
        <v>0.14178595969999999</v>
      </c>
      <c r="G23" s="4">
        <v>4.6722260799999998E-2</v>
      </c>
      <c r="I23">
        <v>0.16168740349999999</v>
      </c>
      <c r="J23">
        <v>0</v>
      </c>
      <c r="K23">
        <v>0.15829909340000001</v>
      </c>
      <c r="L23">
        <v>0</v>
      </c>
    </row>
    <row r="24" spans="1:12">
      <c r="A24" t="s">
        <v>14</v>
      </c>
      <c r="B24">
        <v>22</v>
      </c>
      <c r="D24" s="4">
        <v>0.94138963539999998</v>
      </c>
      <c r="E24" s="4">
        <v>0.23094020639999999</v>
      </c>
      <c r="F24" s="4">
        <v>0.89872705730000002</v>
      </c>
      <c r="G24" s="4">
        <v>0.26736505980000003</v>
      </c>
      <c r="I24">
        <v>1.1352425733</v>
      </c>
      <c r="J24">
        <v>0</v>
      </c>
      <c r="K24">
        <v>1.0741497877999999</v>
      </c>
      <c r="L24">
        <v>0</v>
      </c>
    </row>
    <row r="25" spans="1:12">
      <c r="B25">
        <f>B24+5</f>
        <v>27</v>
      </c>
      <c r="D25" s="4">
        <v>0.32991716339999999</v>
      </c>
      <c r="E25" s="4">
        <v>9.1395149499999995E-2</v>
      </c>
      <c r="F25" s="4">
        <v>0.31869333719999998</v>
      </c>
      <c r="G25" s="4">
        <v>0.1013546296</v>
      </c>
      <c r="I25">
        <v>0.47324363429999999</v>
      </c>
      <c r="J25">
        <v>0</v>
      </c>
      <c r="K25">
        <v>0.45776523920000001</v>
      </c>
      <c r="L25">
        <v>0</v>
      </c>
    </row>
    <row r="26" spans="1:12">
      <c r="B26">
        <f>B25+5</f>
        <v>32</v>
      </c>
      <c r="D26" s="4">
        <v>0.16417147670000001</v>
      </c>
      <c r="E26" s="4">
        <v>4.5786149700000001E-2</v>
      </c>
      <c r="F26" s="4">
        <v>0.1606744078</v>
      </c>
      <c r="G26" s="4">
        <v>4.896557E-2</v>
      </c>
      <c r="I26">
        <v>0.2284104938</v>
      </c>
      <c r="J26">
        <v>0</v>
      </c>
      <c r="K26">
        <v>0.22449604549999999</v>
      </c>
      <c r="L26">
        <v>0</v>
      </c>
    </row>
    <row r="27" spans="1:12">
      <c r="B27">
        <f>B26+5</f>
        <v>37</v>
      </c>
      <c r="D27" s="4">
        <v>9.6096533600000006E-2</v>
      </c>
      <c r="E27" s="4">
        <v>2.5353799199999999E-2</v>
      </c>
      <c r="F27" s="4">
        <v>9.4926151599999994E-2</v>
      </c>
      <c r="G27" s="4">
        <v>2.6436988799999998E-2</v>
      </c>
      <c r="I27">
        <v>0.1316734182</v>
      </c>
      <c r="J27">
        <v>0</v>
      </c>
      <c r="K27">
        <v>0.1303409529</v>
      </c>
      <c r="L27">
        <v>0</v>
      </c>
    </row>
    <row r="28" spans="1:12">
      <c r="A28" t="s">
        <v>15</v>
      </c>
      <c r="B28">
        <v>22</v>
      </c>
      <c r="D28" s="4">
        <v>1.3957779135999999</v>
      </c>
      <c r="E28" s="4">
        <v>0.48202755590000002</v>
      </c>
      <c r="F28" s="4">
        <v>1.2177525222000001</v>
      </c>
      <c r="G28" s="4">
        <v>0.63991995160000004</v>
      </c>
      <c r="I28">
        <v>1.5364380787</v>
      </c>
      <c r="J28">
        <v>0</v>
      </c>
      <c r="K28">
        <v>1.3086159336000001</v>
      </c>
      <c r="L28">
        <v>0</v>
      </c>
    </row>
    <row r="29" spans="1:12">
      <c r="B29">
        <f>B28+5</f>
        <v>27</v>
      </c>
      <c r="D29" s="4">
        <v>0.73342709620000002</v>
      </c>
      <c r="E29" s="4">
        <v>0.22083230209999999</v>
      </c>
      <c r="F29" s="4">
        <v>0.6824810322</v>
      </c>
      <c r="G29" s="4">
        <v>0.26757327590000002</v>
      </c>
      <c r="I29">
        <v>0.87710455249999997</v>
      </c>
      <c r="J29">
        <v>0</v>
      </c>
      <c r="K29">
        <v>0.80878520450000002</v>
      </c>
      <c r="L29">
        <v>0</v>
      </c>
    </row>
    <row r="30" spans="1:12">
      <c r="B30">
        <f>B29+5</f>
        <v>32</v>
      </c>
      <c r="D30" s="4">
        <v>0.3357998915</v>
      </c>
      <c r="E30" s="4">
        <v>0.10319443</v>
      </c>
      <c r="F30" s="4">
        <v>0.3230880015</v>
      </c>
      <c r="G30" s="4">
        <v>0.1152683875</v>
      </c>
      <c r="I30">
        <v>0.416330054</v>
      </c>
      <c r="J30">
        <v>0</v>
      </c>
      <c r="K30">
        <v>0.3984153164</v>
      </c>
      <c r="L30">
        <v>0</v>
      </c>
    </row>
    <row r="31" spans="1:12">
      <c r="B31">
        <f>B30+5</f>
        <v>37</v>
      </c>
      <c r="D31" s="4">
        <v>0.19225975040000001</v>
      </c>
      <c r="E31" s="4">
        <v>5.39952088E-2</v>
      </c>
      <c r="F31" s="4">
        <v>0.18851455759999999</v>
      </c>
      <c r="G31" s="4">
        <v>5.7585619999999997E-2</v>
      </c>
      <c r="I31">
        <v>0.24686873070000001</v>
      </c>
      <c r="J31">
        <v>0</v>
      </c>
      <c r="K31">
        <v>0.2419376929</v>
      </c>
      <c r="L31">
        <v>0</v>
      </c>
    </row>
    <row r="32" spans="1:12">
      <c r="A32" t="s">
        <v>16</v>
      </c>
      <c r="B32">
        <v>22</v>
      </c>
      <c r="D32" s="4">
        <v>1.0038345502999999</v>
      </c>
      <c r="E32" s="4">
        <v>0.34941775339999998</v>
      </c>
      <c r="F32" s="4">
        <v>0.92620808789999998</v>
      </c>
      <c r="G32" s="4">
        <v>0.41818257710000001</v>
      </c>
      <c r="I32">
        <v>1.055070613</v>
      </c>
      <c r="J32">
        <v>0</v>
      </c>
      <c r="K32">
        <v>0.97200520830000003</v>
      </c>
      <c r="L32">
        <v>0</v>
      </c>
    </row>
    <row r="33" spans="1:12">
      <c r="B33">
        <f>B32+5</f>
        <v>27</v>
      </c>
      <c r="D33" s="4">
        <v>0.56639682489999998</v>
      </c>
      <c r="E33" s="4">
        <v>0.18390874900000001</v>
      </c>
      <c r="F33" s="4">
        <v>0.53861573019999998</v>
      </c>
      <c r="G33" s="4">
        <v>0.2089178035</v>
      </c>
      <c r="I33">
        <v>0.60345552879999997</v>
      </c>
      <c r="J33">
        <v>0</v>
      </c>
      <c r="K33">
        <v>0.5740860377</v>
      </c>
      <c r="L33">
        <v>0</v>
      </c>
    </row>
    <row r="34" spans="1:12">
      <c r="B34">
        <f>B33+5</f>
        <v>32</v>
      </c>
      <c r="D34" s="4">
        <v>0.31021202920000002</v>
      </c>
      <c r="E34" s="4">
        <v>9.5238832100000004E-2</v>
      </c>
      <c r="F34" s="4">
        <v>0.30298793070000002</v>
      </c>
      <c r="G34" s="4">
        <v>0.1019078125</v>
      </c>
      <c r="I34">
        <v>0.3358047877</v>
      </c>
      <c r="J34">
        <v>0</v>
      </c>
      <c r="K34">
        <v>0.3273086939</v>
      </c>
      <c r="L34">
        <v>0</v>
      </c>
    </row>
    <row r="35" spans="1:12">
      <c r="B35">
        <f>B34+5</f>
        <v>37</v>
      </c>
      <c r="D35" s="4">
        <v>0.17063534659999999</v>
      </c>
      <c r="E35" s="4">
        <v>5.2196604600000002E-2</v>
      </c>
      <c r="F35" s="4">
        <v>0.16869900839999999</v>
      </c>
      <c r="G35" s="4">
        <v>5.3977494000000001E-2</v>
      </c>
      <c r="I35">
        <v>0.188298778</v>
      </c>
      <c r="J35">
        <v>0</v>
      </c>
      <c r="K35">
        <v>0.18704677480000001</v>
      </c>
      <c r="L35">
        <v>0</v>
      </c>
    </row>
    <row r="36" spans="1:12">
      <c r="A36" t="s">
        <v>17</v>
      </c>
      <c r="B36">
        <v>22</v>
      </c>
      <c r="D36" s="4">
        <v>0.85748381159999998</v>
      </c>
      <c r="E36" s="4">
        <v>0.3494753981</v>
      </c>
      <c r="F36" s="4">
        <v>0.76667518859999995</v>
      </c>
      <c r="G36" s="4">
        <v>0.42865646699999999</v>
      </c>
      <c r="I36">
        <v>1.0802083333000001</v>
      </c>
      <c r="J36">
        <v>0</v>
      </c>
      <c r="K36">
        <v>0.93051131809999998</v>
      </c>
      <c r="L36">
        <v>0</v>
      </c>
    </row>
    <row r="37" spans="1:12">
      <c r="B37">
        <f>B36+5</f>
        <v>27</v>
      </c>
      <c r="D37" s="4">
        <v>0.51792698319999997</v>
      </c>
      <c r="E37" s="4">
        <v>0.1937395458</v>
      </c>
      <c r="F37" s="4">
        <v>0.48352439739999997</v>
      </c>
      <c r="G37" s="4">
        <v>0.22461820160000001</v>
      </c>
      <c r="I37">
        <v>0.66097255610000005</v>
      </c>
      <c r="J37">
        <v>0</v>
      </c>
      <c r="K37">
        <v>0.60362329729999997</v>
      </c>
      <c r="L37">
        <v>0</v>
      </c>
    </row>
    <row r="38" spans="1:12">
      <c r="B38">
        <f>B37+5</f>
        <v>32</v>
      </c>
      <c r="D38" s="4">
        <v>0.32230131960000002</v>
      </c>
      <c r="E38" s="4">
        <v>0.1094447241</v>
      </c>
      <c r="F38" s="4">
        <v>0.31151484880000002</v>
      </c>
      <c r="G38" s="4">
        <v>0.11950216180000001</v>
      </c>
      <c r="I38">
        <v>0.42484475160000001</v>
      </c>
      <c r="J38">
        <v>0</v>
      </c>
      <c r="K38">
        <v>0.4114433093</v>
      </c>
      <c r="L38">
        <v>0</v>
      </c>
    </row>
    <row r="39" spans="1:12">
      <c r="B39">
        <f>B38+5</f>
        <v>37</v>
      </c>
      <c r="D39" s="4">
        <v>0.19919031700000001</v>
      </c>
      <c r="E39" s="4">
        <v>6.1691848600000002E-2</v>
      </c>
      <c r="F39" s="4">
        <v>0.19559103319999999</v>
      </c>
      <c r="G39" s="4">
        <v>6.51199586E-2</v>
      </c>
      <c r="I39">
        <v>0.26885767230000002</v>
      </c>
      <c r="J39">
        <v>0</v>
      </c>
      <c r="K39">
        <v>0.26538211140000001</v>
      </c>
      <c r="L39">
        <v>0</v>
      </c>
    </row>
    <row r="40" spans="1:12">
      <c r="A40" t="s">
        <v>18</v>
      </c>
      <c r="B40">
        <v>22</v>
      </c>
      <c r="D40" s="4">
        <v>1.8069456681</v>
      </c>
      <c r="E40" s="4">
        <v>0.83333446010000001</v>
      </c>
      <c r="F40" s="4">
        <v>1.4236706429999999</v>
      </c>
      <c r="G40" s="4">
        <v>1.1819689403</v>
      </c>
      <c r="I40">
        <v>2.0728039863999999</v>
      </c>
      <c r="J40">
        <v>0</v>
      </c>
      <c r="K40">
        <v>1.5817758413</v>
      </c>
      <c r="L40">
        <v>0</v>
      </c>
    </row>
    <row r="41" spans="1:12">
      <c r="B41">
        <f>B40+5</f>
        <v>27</v>
      </c>
      <c r="D41" s="4">
        <v>1.179878781</v>
      </c>
      <c r="E41" s="4">
        <v>0.46354453130000001</v>
      </c>
      <c r="F41" s="4">
        <v>1.0126075521</v>
      </c>
      <c r="G41" s="4">
        <v>0.62022029749999996</v>
      </c>
      <c r="I41">
        <v>1.4042167468</v>
      </c>
      <c r="J41">
        <v>0</v>
      </c>
      <c r="K41">
        <v>1.1815154246999999</v>
      </c>
      <c r="L41">
        <v>0</v>
      </c>
    </row>
    <row r="42" spans="1:12">
      <c r="B42">
        <f>B41+5</f>
        <v>32</v>
      </c>
      <c r="D42" s="4">
        <v>0.73855732169999999</v>
      </c>
      <c r="E42" s="4">
        <v>0.25877426380000002</v>
      </c>
      <c r="F42" s="4">
        <v>0.69069863279999999</v>
      </c>
      <c r="G42" s="4">
        <v>0.30201066209999999</v>
      </c>
      <c r="I42">
        <v>0.8905298478</v>
      </c>
      <c r="J42">
        <v>0</v>
      </c>
      <c r="K42">
        <v>0.82607922680000001</v>
      </c>
      <c r="L42">
        <v>0</v>
      </c>
    </row>
    <row r="43" spans="1:12">
      <c r="B43">
        <f>B42+5</f>
        <v>37</v>
      </c>
      <c r="D43" s="4">
        <v>0.44112851060000002</v>
      </c>
      <c r="E43" s="4">
        <v>0.1403720453</v>
      </c>
      <c r="F43" s="4">
        <v>0.43510892429999998</v>
      </c>
      <c r="G43" s="4">
        <v>0.1453234675</v>
      </c>
      <c r="I43">
        <v>0.53787059290000006</v>
      </c>
      <c r="J43">
        <v>0</v>
      </c>
      <c r="K43">
        <v>0.5297100361</v>
      </c>
      <c r="L43">
        <v>0</v>
      </c>
    </row>
    <row r="44" spans="1:12">
      <c r="A44" t="s">
        <v>19</v>
      </c>
      <c r="B44">
        <v>22</v>
      </c>
      <c r="D44" s="4">
        <v>1.0796605736</v>
      </c>
      <c r="E44" s="4">
        <v>0.45037710339999998</v>
      </c>
      <c r="F44" s="4">
        <v>0.89144547110000005</v>
      </c>
      <c r="G44" s="4">
        <v>0.63934082029999995</v>
      </c>
      <c r="I44">
        <v>1.9881385216</v>
      </c>
      <c r="J44">
        <v>0</v>
      </c>
      <c r="K44">
        <v>1.4518504607</v>
      </c>
      <c r="L44">
        <v>0</v>
      </c>
    </row>
    <row r="45" spans="1:12">
      <c r="B45">
        <f>B44+5</f>
        <v>27</v>
      </c>
      <c r="D45" s="4">
        <v>0.66646147170000003</v>
      </c>
      <c r="E45" s="4">
        <v>0.2388534655</v>
      </c>
      <c r="F45" s="4">
        <v>0.59406505409999999</v>
      </c>
      <c r="G45" s="4">
        <v>0.3181148922</v>
      </c>
      <c r="I45">
        <v>1.3969701522</v>
      </c>
      <c r="J45">
        <v>0</v>
      </c>
      <c r="K45">
        <v>1.1739633412999999</v>
      </c>
      <c r="L45">
        <v>0</v>
      </c>
    </row>
    <row r="46" spans="1:12">
      <c r="B46">
        <f>B45+5</f>
        <v>32</v>
      </c>
      <c r="D46" s="4">
        <v>0.41122504339999999</v>
      </c>
      <c r="E46" s="4">
        <v>0.1301390892</v>
      </c>
      <c r="F46" s="4">
        <v>0.39560978400000002</v>
      </c>
      <c r="G46" s="4">
        <v>0.14631468680000001</v>
      </c>
      <c r="I46">
        <v>0.93843649839999999</v>
      </c>
      <c r="J46">
        <v>0</v>
      </c>
      <c r="K46">
        <v>0.90261418270000005</v>
      </c>
      <c r="L46">
        <v>0</v>
      </c>
    </row>
    <row r="47" spans="1:12">
      <c r="B47">
        <f>B46+5</f>
        <v>37</v>
      </c>
      <c r="D47" s="4">
        <v>0.2355449886</v>
      </c>
      <c r="E47" s="4">
        <v>6.5573225499999999E-2</v>
      </c>
      <c r="F47" s="4">
        <v>0.2332687967</v>
      </c>
      <c r="G47" s="4">
        <v>6.7553268599999994E-2</v>
      </c>
      <c r="I47">
        <v>0.53179086539999998</v>
      </c>
      <c r="J47">
        <v>0</v>
      </c>
      <c r="K47">
        <v>0.53054136620000003</v>
      </c>
      <c r="L47">
        <v>0</v>
      </c>
    </row>
    <row r="48" spans="1:12">
      <c r="A48" t="s">
        <v>20</v>
      </c>
      <c r="B48">
        <v>22</v>
      </c>
      <c r="D48" s="4">
        <v>0.91417902640000004</v>
      </c>
      <c r="E48" s="4">
        <v>0.36670206329999999</v>
      </c>
      <c r="F48" s="4">
        <v>0.81059415059999995</v>
      </c>
      <c r="G48" s="4">
        <v>0.45846434289999999</v>
      </c>
      <c r="I48">
        <v>1.170713141</v>
      </c>
      <c r="J48">
        <v>0</v>
      </c>
      <c r="K48">
        <v>1.0154647435999999</v>
      </c>
      <c r="L48">
        <v>0</v>
      </c>
    </row>
    <row r="49" spans="1:12">
      <c r="B49">
        <f>B48+5</f>
        <v>27</v>
      </c>
      <c r="D49" s="4">
        <v>0.57948748000000005</v>
      </c>
      <c r="E49" s="4">
        <v>0.20403070910000001</v>
      </c>
      <c r="F49" s="4">
        <v>0.543185637</v>
      </c>
      <c r="G49" s="4">
        <v>0.23669613380000001</v>
      </c>
      <c r="I49">
        <v>0.75042067310000005</v>
      </c>
      <c r="J49">
        <v>0</v>
      </c>
      <c r="K49">
        <v>0.69478165059999997</v>
      </c>
      <c r="L49">
        <v>0</v>
      </c>
    </row>
    <row r="50" spans="1:12">
      <c r="B50">
        <f>B49+5</f>
        <v>32</v>
      </c>
      <c r="D50" s="4">
        <v>0.35112676279999999</v>
      </c>
      <c r="E50" s="4">
        <v>0.1133678686</v>
      </c>
      <c r="F50" s="4">
        <v>0.3425129207</v>
      </c>
      <c r="G50" s="4">
        <v>0.1211547877</v>
      </c>
      <c r="I50">
        <v>0.45831330129999998</v>
      </c>
      <c r="J50">
        <v>0</v>
      </c>
      <c r="K50">
        <v>0.4444110577</v>
      </c>
      <c r="L50">
        <v>0</v>
      </c>
    </row>
    <row r="51" spans="1:12">
      <c r="B51">
        <f>B50+5</f>
        <v>37</v>
      </c>
      <c r="D51" s="4">
        <v>0.2064882612</v>
      </c>
      <c r="E51" s="4">
        <v>6.2803946299999996E-2</v>
      </c>
      <c r="F51" s="4">
        <v>0.204259355</v>
      </c>
      <c r="G51" s="4">
        <v>6.4722095399999999E-2</v>
      </c>
      <c r="I51">
        <v>0.26639623400000001</v>
      </c>
      <c r="J51">
        <v>0</v>
      </c>
      <c r="K51">
        <v>0.26238982370000002</v>
      </c>
      <c r="L51">
        <v>0</v>
      </c>
    </row>
    <row r="52" spans="1:12">
      <c r="A52" t="s">
        <v>21</v>
      </c>
      <c r="B52">
        <v>22</v>
      </c>
      <c r="D52" s="4">
        <v>1.7257240417999999</v>
      </c>
      <c r="E52" s="4">
        <v>0.91668873529999995</v>
      </c>
      <c r="F52" s="4">
        <v>1.3017132245</v>
      </c>
      <c r="G52" s="4">
        <v>1.2789744257</v>
      </c>
      <c r="I52">
        <v>1.8765024038</v>
      </c>
      <c r="J52">
        <v>0</v>
      </c>
      <c r="K52">
        <v>1.4005008013</v>
      </c>
      <c r="L52">
        <v>0</v>
      </c>
    </row>
    <row r="53" spans="1:12">
      <c r="B53">
        <f>B52+5</f>
        <v>27</v>
      </c>
      <c r="D53" s="4">
        <v>1.1696972322000001</v>
      </c>
      <c r="E53" s="4">
        <v>0.52268412789999996</v>
      </c>
      <c r="F53" s="4">
        <v>0.93640010679999997</v>
      </c>
      <c r="G53" s="4">
        <v>0.73246372530000003</v>
      </c>
      <c r="I53">
        <v>1.3029146635</v>
      </c>
      <c r="J53">
        <v>0</v>
      </c>
      <c r="K53">
        <v>1.0044571313999999</v>
      </c>
      <c r="L53">
        <v>0</v>
      </c>
    </row>
    <row r="54" spans="1:12">
      <c r="B54">
        <f>B53+5</f>
        <v>32</v>
      </c>
      <c r="D54" s="4">
        <v>0.74242583129999995</v>
      </c>
      <c r="E54" s="4">
        <v>0.2904961271</v>
      </c>
      <c r="F54" s="4">
        <v>0.64901787860000004</v>
      </c>
      <c r="G54" s="4">
        <v>0.37501126800000001</v>
      </c>
      <c r="I54">
        <v>0.86938100959999998</v>
      </c>
      <c r="J54">
        <v>0</v>
      </c>
      <c r="K54">
        <v>0.75167267630000001</v>
      </c>
      <c r="L54">
        <v>0</v>
      </c>
    </row>
    <row r="55" spans="1:12">
      <c r="B55">
        <f>B54+5</f>
        <v>37</v>
      </c>
      <c r="D55" s="4">
        <v>0.46202877939999998</v>
      </c>
      <c r="E55" s="4">
        <v>0.16486343149999999</v>
      </c>
      <c r="F55" s="4">
        <v>0.44671152180000001</v>
      </c>
      <c r="G55" s="4">
        <v>0.1773974693</v>
      </c>
      <c r="I55">
        <v>0.56923076920000004</v>
      </c>
      <c r="J55">
        <v>0</v>
      </c>
      <c r="K55">
        <v>0.54892828530000004</v>
      </c>
      <c r="L55">
        <v>0</v>
      </c>
    </row>
    <row r="56" spans="1:12">
      <c r="A56" t="s">
        <v>22</v>
      </c>
      <c r="B56">
        <v>22</v>
      </c>
      <c r="D56" s="4">
        <v>1.8885012219999999</v>
      </c>
      <c r="E56" s="4">
        <v>0.82896558490000005</v>
      </c>
      <c r="F56" s="4">
        <v>1.5276075721</v>
      </c>
      <c r="G56" s="4">
        <v>1.1613528646</v>
      </c>
      <c r="I56">
        <v>2.1042668269</v>
      </c>
      <c r="J56">
        <v>0</v>
      </c>
      <c r="K56">
        <v>1.6226562499999999</v>
      </c>
      <c r="L56">
        <v>0</v>
      </c>
    </row>
    <row r="57" spans="1:12">
      <c r="B57">
        <f>B56+5</f>
        <v>27</v>
      </c>
      <c r="D57" s="4">
        <v>1.2304195513</v>
      </c>
      <c r="E57" s="4">
        <v>0.46269304890000001</v>
      </c>
      <c r="F57" s="4">
        <v>1.1047465143999999</v>
      </c>
      <c r="G57" s="4">
        <v>0.57920046069999997</v>
      </c>
      <c r="I57">
        <v>1.4266225962000001</v>
      </c>
      <c r="J57">
        <v>0</v>
      </c>
      <c r="K57">
        <v>1.2378806090000001</v>
      </c>
      <c r="L57">
        <v>0</v>
      </c>
    </row>
    <row r="58" spans="1:12">
      <c r="B58">
        <f>B57+5</f>
        <v>32</v>
      </c>
      <c r="D58" s="4">
        <v>0.74803139019999998</v>
      </c>
      <c r="E58" s="4">
        <v>0.25466528449999998</v>
      </c>
      <c r="F58" s="4">
        <v>0.72184116590000003</v>
      </c>
      <c r="G58" s="4">
        <v>0.27814421070000001</v>
      </c>
      <c r="I58">
        <v>0.91333133010000001</v>
      </c>
      <c r="J58">
        <v>0</v>
      </c>
      <c r="K58">
        <v>0.86697716349999998</v>
      </c>
      <c r="L58">
        <v>0</v>
      </c>
    </row>
    <row r="59" spans="1:12">
      <c r="B59">
        <f>B58+5</f>
        <v>37</v>
      </c>
      <c r="D59" s="4">
        <v>0.42121644629999999</v>
      </c>
      <c r="E59" s="4">
        <v>0.13268685899999999</v>
      </c>
      <c r="F59" s="4">
        <v>0.41734765619999997</v>
      </c>
      <c r="G59" s="4">
        <v>0.13602433890000001</v>
      </c>
      <c r="I59">
        <v>0.53999399039999996</v>
      </c>
      <c r="J59">
        <v>0</v>
      </c>
      <c r="K59">
        <v>0.53817107369999995</v>
      </c>
      <c r="L59">
        <v>0</v>
      </c>
    </row>
    <row r="60" spans="1:12">
      <c r="A60" t="s">
        <v>23</v>
      </c>
      <c r="B60">
        <v>22</v>
      </c>
      <c r="D60" s="4">
        <v>1.2356845620000001</v>
      </c>
      <c r="E60" s="4">
        <v>0.51634415060000005</v>
      </c>
      <c r="F60" s="4">
        <v>1.0467999800000001</v>
      </c>
      <c r="G60" s="4">
        <v>0.69797145429999996</v>
      </c>
      <c r="I60">
        <v>1.7345152243999999</v>
      </c>
      <c r="J60">
        <v>0</v>
      </c>
      <c r="K60">
        <v>1.3866185897000001</v>
      </c>
      <c r="L60">
        <v>0</v>
      </c>
    </row>
    <row r="61" spans="1:12">
      <c r="B61">
        <f>B60+5</f>
        <v>27</v>
      </c>
      <c r="D61" s="4">
        <v>0.8039896835</v>
      </c>
      <c r="E61" s="4">
        <v>0.28718396099999999</v>
      </c>
      <c r="F61" s="4">
        <v>0.74658236509999998</v>
      </c>
      <c r="G61" s="4">
        <v>0.34102544070000002</v>
      </c>
      <c r="I61">
        <v>1.1702524038</v>
      </c>
      <c r="J61">
        <v>0</v>
      </c>
      <c r="K61">
        <v>1.0605568910000001</v>
      </c>
      <c r="L61">
        <v>0</v>
      </c>
    </row>
    <row r="62" spans="1:12">
      <c r="B62">
        <f>B61+5</f>
        <v>32</v>
      </c>
      <c r="D62" s="4">
        <v>0.48374499199999998</v>
      </c>
      <c r="E62" s="4">
        <v>0.1550917802</v>
      </c>
      <c r="F62" s="4">
        <v>0.47367694980000002</v>
      </c>
      <c r="G62" s="4">
        <v>0.1641199586</v>
      </c>
      <c r="I62">
        <v>0.70679086540000002</v>
      </c>
      <c r="J62">
        <v>0</v>
      </c>
      <c r="K62">
        <v>0.69572315709999999</v>
      </c>
      <c r="L62">
        <v>0</v>
      </c>
    </row>
    <row r="63" spans="1:12">
      <c r="B63">
        <f>B62+5</f>
        <v>37</v>
      </c>
      <c r="D63" s="4">
        <v>0.25964242789999997</v>
      </c>
      <c r="E63" s="4">
        <v>8.0113281300000005E-2</v>
      </c>
      <c r="F63" s="4">
        <v>0.25734912529999998</v>
      </c>
      <c r="G63" s="4">
        <v>8.19413061E-2</v>
      </c>
      <c r="I63">
        <v>0.33535657050000001</v>
      </c>
      <c r="J63">
        <v>0</v>
      </c>
      <c r="K63">
        <v>0.3327724359</v>
      </c>
      <c r="L63">
        <v>0</v>
      </c>
    </row>
    <row r="64" spans="1:12">
      <c r="A64" t="s">
        <v>24</v>
      </c>
      <c r="B64">
        <v>22</v>
      </c>
      <c r="D64" s="4">
        <v>0.3621019929</v>
      </c>
      <c r="E64" s="4">
        <v>0.13912469620000001</v>
      </c>
      <c r="F64" s="4">
        <v>0.33726943539999998</v>
      </c>
      <c r="G64" s="4">
        <v>0.1598474718</v>
      </c>
      <c r="I64">
        <v>0.41257812500000002</v>
      </c>
      <c r="J64">
        <v>0</v>
      </c>
      <c r="K64">
        <v>0.38819552950000003</v>
      </c>
      <c r="L64">
        <v>0</v>
      </c>
    </row>
    <row r="65" spans="1:12">
      <c r="B65">
        <f>B64+5</f>
        <v>27</v>
      </c>
      <c r="D65" s="4">
        <v>0.2153159234</v>
      </c>
      <c r="E65" s="4">
        <v>7.7684628199999994E-2</v>
      </c>
      <c r="F65" s="4">
        <v>0.20440429509999999</v>
      </c>
      <c r="G65" s="4">
        <v>8.7051209899999996E-2</v>
      </c>
      <c r="I65">
        <v>0.22606662329999999</v>
      </c>
      <c r="J65">
        <v>0</v>
      </c>
      <c r="K65">
        <v>0.21581271699999999</v>
      </c>
      <c r="L65">
        <v>0</v>
      </c>
    </row>
    <row r="66" spans="1:12">
      <c r="B66">
        <f>B65+5</f>
        <v>32</v>
      </c>
      <c r="D66" s="4">
        <v>0.1341878852</v>
      </c>
      <c r="E66" s="4">
        <v>4.5246504299999997E-2</v>
      </c>
      <c r="F66" s="4">
        <v>0.1296663448</v>
      </c>
      <c r="G66" s="4">
        <v>4.92540292E-2</v>
      </c>
      <c r="I66">
        <v>0.14142252599999999</v>
      </c>
      <c r="J66">
        <v>0</v>
      </c>
      <c r="K66">
        <v>0.1371961806</v>
      </c>
      <c r="L66">
        <v>0</v>
      </c>
    </row>
    <row r="67" spans="1:12">
      <c r="B67">
        <f>B66+5</f>
        <v>37</v>
      </c>
      <c r="D67" s="4">
        <v>8.46730433E-2</v>
      </c>
      <c r="E67" s="4">
        <v>2.6609422000000001E-2</v>
      </c>
      <c r="F67" s="4">
        <v>8.2743816900000003E-2</v>
      </c>
      <c r="G67" s="4">
        <v>2.83415256E-2</v>
      </c>
      <c r="I67">
        <v>8.9848090300000003E-2</v>
      </c>
      <c r="J67">
        <v>0</v>
      </c>
      <c r="K67">
        <v>8.7526041700000001E-2</v>
      </c>
      <c r="L67">
        <v>0</v>
      </c>
    </row>
    <row r="68" spans="1:12">
      <c r="A68" t="s">
        <v>25</v>
      </c>
      <c r="B68">
        <v>22</v>
      </c>
      <c r="D68" s="4">
        <v>0.34757819369999998</v>
      </c>
      <c r="E68" s="4">
        <v>0.15173163880000001</v>
      </c>
      <c r="F68" s="4">
        <v>0.30692440319999997</v>
      </c>
      <c r="G68" s="4">
        <v>0.18459429620000001</v>
      </c>
      <c r="I68">
        <v>0.47799804689999997</v>
      </c>
      <c r="J68">
        <v>0</v>
      </c>
      <c r="K68">
        <v>0.44314453120000002</v>
      </c>
      <c r="L68">
        <v>0</v>
      </c>
    </row>
    <row r="69" spans="1:12">
      <c r="B69">
        <f>B68+5</f>
        <v>27</v>
      </c>
      <c r="D69" s="4">
        <v>0.21717594400000001</v>
      </c>
      <c r="E69" s="4">
        <v>8.7217502200000005E-2</v>
      </c>
      <c r="F69" s="4">
        <v>0.194060017</v>
      </c>
      <c r="G69" s="4">
        <v>0.1074435294</v>
      </c>
      <c r="I69">
        <v>0.2306065538</v>
      </c>
      <c r="J69">
        <v>0</v>
      </c>
      <c r="K69">
        <v>0.2060601128</v>
      </c>
      <c r="L69">
        <v>0</v>
      </c>
    </row>
    <row r="70" spans="1:12">
      <c r="B70">
        <f>B69+5</f>
        <v>32</v>
      </c>
      <c r="D70" s="4">
        <v>0.1422201515</v>
      </c>
      <c r="E70" s="4">
        <v>5.06086824E-2</v>
      </c>
      <c r="F70" s="4">
        <v>0.13012453160000001</v>
      </c>
      <c r="G70" s="4">
        <v>6.2121323399999998E-2</v>
      </c>
      <c r="I70">
        <v>0.1509852431</v>
      </c>
      <c r="J70">
        <v>0</v>
      </c>
      <c r="K70">
        <v>0.13888780379999999</v>
      </c>
      <c r="L70">
        <v>0</v>
      </c>
    </row>
    <row r="71" spans="1:12">
      <c r="B71">
        <f>B70+5</f>
        <v>37</v>
      </c>
      <c r="D71" s="4">
        <v>9.4016382699999998E-2</v>
      </c>
      <c r="E71" s="4">
        <v>2.9172663500000001E-2</v>
      </c>
      <c r="F71" s="4">
        <v>8.8731242799999999E-2</v>
      </c>
      <c r="G71" s="4">
        <v>3.4485885100000002E-2</v>
      </c>
      <c r="I71">
        <v>9.8180338500000006E-2</v>
      </c>
      <c r="J71">
        <v>0</v>
      </c>
      <c r="K71">
        <v>9.3626302100000003E-2</v>
      </c>
      <c r="L71">
        <v>0</v>
      </c>
    </row>
    <row r="72" spans="1:12">
      <c r="A72" t="s">
        <v>26</v>
      </c>
      <c r="B72">
        <v>22</v>
      </c>
      <c r="D72" s="4">
        <v>0.38807107019999998</v>
      </c>
      <c r="E72" s="4">
        <v>0.14980395329999999</v>
      </c>
      <c r="F72" s="4">
        <v>0.35100007779999998</v>
      </c>
      <c r="G72" s="4">
        <v>0.18233982570000001</v>
      </c>
      <c r="I72">
        <v>0.43154188370000002</v>
      </c>
      <c r="J72">
        <v>0</v>
      </c>
      <c r="K72">
        <v>0.38741753470000001</v>
      </c>
      <c r="L72">
        <v>0</v>
      </c>
    </row>
    <row r="73" spans="1:12">
      <c r="B73">
        <f>B72+5</f>
        <v>27</v>
      </c>
      <c r="D73" s="4">
        <v>0.2313808413</v>
      </c>
      <c r="E73" s="4">
        <v>8.1192409899999998E-2</v>
      </c>
      <c r="F73" s="4">
        <v>0.2148404206</v>
      </c>
      <c r="G73" s="4">
        <v>9.6373562300000007E-2</v>
      </c>
      <c r="I73">
        <v>0.26440104170000001</v>
      </c>
      <c r="J73">
        <v>0</v>
      </c>
      <c r="K73">
        <v>0.2438791233</v>
      </c>
      <c r="L73">
        <v>0</v>
      </c>
    </row>
    <row r="74" spans="1:12">
      <c r="B74">
        <f>B73+5</f>
        <v>32</v>
      </c>
      <c r="D74" s="4">
        <v>0.1400927626</v>
      </c>
      <c r="E74" s="4">
        <v>4.51053259E-2</v>
      </c>
      <c r="F74" s="4">
        <v>0.13409845919999999</v>
      </c>
      <c r="G74" s="4">
        <v>5.0829293300000002E-2</v>
      </c>
      <c r="I74">
        <v>0.16106119790000001</v>
      </c>
      <c r="J74">
        <v>0</v>
      </c>
      <c r="K74">
        <v>0.15384440099999999</v>
      </c>
      <c r="L74">
        <v>0</v>
      </c>
    </row>
    <row r="75" spans="1:12">
      <c r="B75">
        <f>B74+5</f>
        <v>37</v>
      </c>
      <c r="D75" s="4">
        <v>8.4689483900000001E-2</v>
      </c>
      <c r="E75" s="4">
        <v>2.5609241200000001E-2</v>
      </c>
      <c r="F75" s="4">
        <v>8.2762514499999995E-2</v>
      </c>
      <c r="G75" s="4">
        <v>2.73694661E-2</v>
      </c>
      <c r="I75">
        <v>9.76616753E-2</v>
      </c>
      <c r="J75">
        <v>0</v>
      </c>
      <c r="K75">
        <v>9.5874565999999994E-2</v>
      </c>
      <c r="L75">
        <v>0</v>
      </c>
    </row>
    <row r="76" spans="1:12">
      <c r="A76" s="3" t="s">
        <v>27</v>
      </c>
      <c r="B76" s="3">
        <v>22</v>
      </c>
      <c r="C76" s="3"/>
      <c r="D76" s="5">
        <v>1.050198763</v>
      </c>
      <c r="E76" s="5">
        <v>0.40566777339999999</v>
      </c>
      <c r="F76" s="5">
        <v>0.93649573320000001</v>
      </c>
      <c r="G76" s="5">
        <v>0.50322018229999999</v>
      </c>
      <c r="H76" s="3"/>
      <c r="I76" s="3">
        <v>1.1444260817</v>
      </c>
      <c r="J76" s="3">
        <v>0</v>
      </c>
      <c r="K76" s="3">
        <v>1.0008939303</v>
      </c>
      <c r="L76">
        <v>0</v>
      </c>
    </row>
    <row r="77" spans="1:12">
      <c r="A77" s="3"/>
      <c r="B77" s="3">
        <f>B76+5</f>
        <v>27</v>
      </c>
      <c r="C77" s="3"/>
      <c r="D77" s="5">
        <v>0.62381747300000001</v>
      </c>
      <c r="E77" s="5">
        <v>0.22180714139999999</v>
      </c>
      <c r="F77" s="5">
        <v>0.5754891526</v>
      </c>
      <c r="G77" s="5">
        <v>0.26427333730000002</v>
      </c>
      <c r="H77" s="3"/>
      <c r="I77" s="3">
        <v>0.69446113779999996</v>
      </c>
      <c r="J77" s="3">
        <v>0</v>
      </c>
      <c r="K77" s="3">
        <v>0.63187850560000003</v>
      </c>
      <c r="L77">
        <v>0</v>
      </c>
    </row>
    <row r="78" spans="1:12">
      <c r="A78" s="3"/>
      <c r="B78" s="3">
        <f>B77+5</f>
        <v>32</v>
      </c>
      <c r="C78" s="3"/>
      <c r="D78" s="5">
        <v>0.36474301380000002</v>
      </c>
      <c r="E78" s="5">
        <v>0.12091782349999999</v>
      </c>
      <c r="F78" s="5">
        <v>0.34929683490000002</v>
      </c>
      <c r="G78" s="5">
        <v>0.1344447466</v>
      </c>
      <c r="H78" s="3"/>
      <c r="I78" s="3">
        <v>0.41734274840000002</v>
      </c>
      <c r="J78" s="3">
        <v>0</v>
      </c>
      <c r="K78" s="3">
        <v>0.39605368590000001</v>
      </c>
      <c r="L78">
        <v>0</v>
      </c>
    </row>
    <row r="79" spans="1:12">
      <c r="A79" s="3"/>
      <c r="B79" s="3">
        <f>B78+5</f>
        <v>37</v>
      </c>
      <c r="C79" s="3"/>
      <c r="D79" s="5">
        <v>0.2157985026</v>
      </c>
      <c r="E79" s="5">
        <v>6.9418269199999993E-2</v>
      </c>
      <c r="F79" s="5">
        <v>0.21258432490000001</v>
      </c>
      <c r="G79" s="5">
        <v>7.2209625400000005E-2</v>
      </c>
      <c r="H79" s="3"/>
      <c r="I79" s="3">
        <v>0.25313752</v>
      </c>
      <c r="J79" s="3">
        <v>0</v>
      </c>
      <c r="K79" s="3">
        <v>0.24804937899999999</v>
      </c>
      <c r="L79">
        <v>0</v>
      </c>
    </row>
    <row r="80" spans="1:12">
      <c r="A80" s="3" t="s">
        <v>28</v>
      </c>
      <c r="B80" s="3">
        <v>22</v>
      </c>
      <c r="C80" s="3"/>
      <c r="D80" s="5">
        <v>0.796175148</v>
      </c>
      <c r="E80" s="5">
        <v>0.46930419670000001</v>
      </c>
      <c r="F80" s="5">
        <v>0.59701042179999997</v>
      </c>
      <c r="G80" s="5">
        <v>0.63000011440000003</v>
      </c>
      <c r="H80" s="3"/>
      <c r="I80" s="3">
        <v>0.95860036209999999</v>
      </c>
      <c r="J80" s="3">
        <v>0</v>
      </c>
      <c r="K80" s="3">
        <v>0.70764414470000003</v>
      </c>
      <c r="L80">
        <v>0</v>
      </c>
    </row>
    <row r="81" spans="1:12">
      <c r="A81" s="3"/>
      <c r="B81" s="3">
        <f>B80+5</f>
        <v>27</v>
      </c>
      <c r="C81" s="3"/>
      <c r="D81" s="5">
        <v>0.56645050299999999</v>
      </c>
      <c r="E81" s="5">
        <v>0.2847456894</v>
      </c>
      <c r="F81" s="5">
        <v>0.44879018399999998</v>
      </c>
      <c r="G81" s="5">
        <v>0.38437889860000002</v>
      </c>
      <c r="H81" s="3"/>
      <c r="I81" s="3">
        <v>0.69705835979999997</v>
      </c>
      <c r="J81" s="3">
        <v>0</v>
      </c>
      <c r="K81" s="3">
        <v>0.55149968469999999</v>
      </c>
      <c r="L81">
        <v>0</v>
      </c>
    </row>
    <row r="82" spans="1:12">
      <c r="A82" s="3"/>
      <c r="B82" s="3">
        <f>B81+5</f>
        <v>32</v>
      </c>
      <c r="C82" s="3"/>
      <c r="D82" s="5">
        <v>0.38904222620000001</v>
      </c>
      <c r="E82" s="5">
        <v>0.16593890889999999</v>
      </c>
      <c r="F82" s="5">
        <v>0.32520011650000002</v>
      </c>
      <c r="G82" s="5">
        <v>0.2236062113</v>
      </c>
      <c r="H82" s="3"/>
      <c r="I82" s="3">
        <v>0.48792139690000003</v>
      </c>
      <c r="J82" s="3">
        <v>0</v>
      </c>
      <c r="K82" s="3">
        <v>0.41587702430000001</v>
      </c>
      <c r="L82">
        <v>0</v>
      </c>
    </row>
    <row r="83" spans="1:12">
      <c r="A83" s="3"/>
      <c r="B83" s="3">
        <f>B82+5</f>
        <v>37</v>
      </c>
      <c r="C83" s="3"/>
      <c r="D83" s="5">
        <v>0.2630437571</v>
      </c>
      <c r="E83" s="5">
        <v>9.5739771500000001E-2</v>
      </c>
      <c r="F83" s="5">
        <v>0.232065417</v>
      </c>
      <c r="G83" s="5">
        <v>0.12520231879999999</v>
      </c>
      <c r="H83" s="3"/>
      <c r="I83" s="3">
        <v>0.32818730670000001</v>
      </c>
      <c r="J83" s="3">
        <v>0</v>
      </c>
      <c r="K83" s="3">
        <v>0.29610697429999999</v>
      </c>
      <c r="L83">
        <v>0</v>
      </c>
    </row>
    <row r="84" spans="1:12">
      <c r="A84" s="3" t="s">
        <v>29</v>
      </c>
      <c r="B84" s="3">
        <v>22</v>
      </c>
      <c r="C84" s="3"/>
      <c r="D84" s="5">
        <v>0.96754931280000001</v>
      </c>
      <c r="E84" s="5">
        <v>0.7787060402</v>
      </c>
      <c r="F84" s="5">
        <v>0.62898477649999995</v>
      </c>
      <c r="G84" s="5">
        <v>1.0105120768</v>
      </c>
      <c r="H84" s="3"/>
      <c r="I84" s="3">
        <v>1.0725509982999999</v>
      </c>
      <c r="J84" s="3">
        <v>0</v>
      </c>
      <c r="K84" s="3">
        <v>0.69297851560000001</v>
      </c>
      <c r="L84">
        <v>0</v>
      </c>
    </row>
    <row r="85" spans="1:12">
      <c r="A85" s="3"/>
      <c r="B85" s="3">
        <f>B84+5</f>
        <v>27</v>
      </c>
      <c r="C85" s="3"/>
      <c r="D85" s="5">
        <v>0.77866044199999995</v>
      </c>
      <c r="E85" s="5">
        <v>0.50689950449999999</v>
      </c>
      <c r="F85" s="5">
        <v>0.5178312102</v>
      </c>
      <c r="G85" s="5">
        <v>0.71507049700000003</v>
      </c>
      <c r="H85" s="3"/>
      <c r="I85" s="3">
        <v>0.86585394969999996</v>
      </c>
      <c r="J85" s="3">
        <v>0</v>
      </c>
      <c r="K85" s="3">
        <v>0.57756944440000002</v>
      </c>
      <c r="L85">
        <v>0</v>
      </c>
    </row>
    <row r="86" spans="1:12">
      <c r="A86" s="3"/>
      <c r="B86" s="3">
        <f>B85+5</f>
        <v>32</v>
      </c>
      <c r="C86" s="3"/>
      <c r="D86" s="5">
        <v>0.61832195459999995</v>
      </c>
      <c r="E86" s="5">
        <v>0.31052764399999999</v>
      </c>
      <c r="F86" s="5">
        <v>0.44677473960000003</v>
      </c>
      <c r="G86" s="5">
        <v>0.46442195460000002</v>
      </c>
      <c r="H86" s="3"/>
      <c r="I86" s="3">
        <v>0.68344509549999999</v>
      </c>
      <c r="J86" s="3">
        <v>0</v>
      </c>
      <c r="K86" s="3">
        <v>0.49814887149999998</v>
      </c>
      <c r="L86">
        <v>0</v>
      </c>
    </row>
    <row r="87" spans="1:12">
      <c r="A87" s="3"/>
      <c r="B87" s="3">
        <f>B86+5</f>
        <v>37</v>
      </c>
      <c r="C87" s="3"/>
      <c r="D87" s="5">
        <v>0.47532276480000002</v>
      </c>
      <c r="E87" s="5">
        <v>0.18633986180000001</v>
      </c>
      <c r="F87" s="5">
        <v>0.3963484303</v>
      </c>
      <c r="G87" s="5">
        <v>0.25816267720000002</v>
      </c>
      <c r="H87" s="3"/>
      <c r="I87" s="3">
        <v>0.52513129339999998</v>
      </c>
      <c r="J87" s="3">
        <v>0</v>
      </c>
      <c r="K87" s="3">
        <v>0.44533745660000001</v>
      </c>
      <c r="L87">
        <v>0</v>
      </c>
    </row>
    <row r="88" spans="1:12">
      <c r="A88" s="3" t="s">
        <v>30</v>
      </c>
      <c r="B88" s="3">
        <v>22</v>
      </c>
      <c r="C88" s="3"/>
      <c r="D88" s="5">
        <v>0.23395696830000001</v>
      </c>
      <c r="E88" s="5">
        <v>0.12869002600000001</v>
      </c>
      <c r="F88" s="5">
        <v>0.18647485890000001</v>
      </c>
      <c r="G88" s="5">
        <v>0.16525763669999999</v>
      </c>
      <c r="H88" s="3"/>
      <c r="I88" s="3">
        <v>0.46216688369999998</v>
      </c>
      <c r="J88" s="3">
        <v>0</v>
      </c>
      <c r="K88" s="3">
        <v>0.35492621530000001</v>
      </c>
      <c r="L88">
        <v>0</v>
      </c>
    </row>
    <row r="89" spans="1:12">
      <c r="A89" s="3"/>
      <c r="B89" s="3">
        <f>B88+5</f>
        <v>27</v>
      </c>
      <c r="C89" s="3"/>
      <c r="D89" s="5">
        <v>0.1665540885</v>
      </c>
      <c r="E89" s="5">
        <v>7.8490197499999997E-2</v>
      </c>
      <c r="F89" s="5">
        <v>0.14088980470000001</v>
      </c>
      <c r="G89" s="5">
        <v>9.9801130599999996E-2</v>
      </c>
      <c r="H89" s="3"/>
      <c r="I89" s="3">
        <v>0.3299989149</v>
      </c>
      <c r="J89" s="3">
        <v>0</v>
      </c>
      <c r="K89" s="3">
        <v>0.27159613719999998</v>
      </c>
      <c r="L89">
        <v>0</v>
      </c>
    </row>
    <row r="90" spans="1:12">
      <c r="A90" s="3"/>
      <c r="B90" s="3">
        <f>B89+5</f>
        <v>32</v>
      </c>
      <c r="C90" s="3"/>
      <c r="D90" s="5">
        <v>0.1186897591</v>
      </c>
      <c r="E90" s="5">
        <v>4.77215951E-2</v>
      </c>
      <c r="F90" s="5">
        <v>0.1066174262</v>
      </c>
      <c r="G90" s="5">
        <v>5.81389431E-2</v>
      </c>
      <c r="H90" s="3"/>
      <c r="I90" s="3">
        <v>0.25779622400000002</v>
      </c>
      <c r="J90" s="3">
        <v>0</v>
      </c>
      <c r="K90" s="3">
        <v>0.20284071179999999</v>
      </c>
      <c r="L90">
        <v>0</v>
      </c>
    </row>
    <row r="91" spans="1:12">
      <c r="A91" s="3"/>
      <c r="B91" s="3">
        <f>B90+5</f>
        <v>37</v>
      </c>
      <c r="C91" s="3"/>
      <c r="D91" s="5">
        <v>8.4328248699999997E-2</v>
      </c>
      <c r="E91" s="5">
        <v>2.9561237000000001E-2</v>
      </c>
      <c r="F91" s="5">
        <v>8.0251482200000002E-2</v>
      </c>
      <c r="G91" s="5">
        <v>3.3181041699999997E-2</v>
      </c>
      <c r="H91" s="3"/>
      <c r="I91" s="3">
        <v>0.19811631939999999</v>
      </c>
      <c r="J91" s="3">
        <v>0</v>
      </c>
      <c r="K91" s="3">
        <v>0.17283528649999999</v>
      </c>
      <c r="L91">
        <v>0</v>
      </c>
    </row>
    <row r="93" spans="1:12">
      <c r="D93" s="1" t="s">
        <v>34</v>
      </c>
      <c r="F93" s="4"/>
      <c r="G93" s="4"/>
      <c r="I93" s="7" t="s">
        <v>35</v>
      </c>
      <c r="J93" s="4"/>
      <c r="K93" s="4"/>
      <c r="L93" s="4"/>
    </row>
    <row r="94" spans="1:12">
      <c r="B94" s="1">
        <v>22</v>
      </c>
      <c r="D94" s="4">
        <f t="shared" ref="D94:G97" si="0">AVERAGE(D4,D8,D12,D16,D20,D24,D28,D32,D36,D40,D44,D48,D52,D56,D60,D64,D68,D72)</f>
        <v>1.0060994954666667</v>
      </c>
      <c r="E94" s="4">
        <f t="shared" si="0"/>
        <v>0.40494366357777778</v>
      </c>
      <c r="F94" s="4">
        <f t="shared" si="0"/>
        <v>0.86542759678333336</v>
      </c>
      <c r="G94" s="4">
        <f t="shared" si="0"/>
        <v>0.53129623563888873</v>
      </c>
      <c r="I94" s="4">
        <f t="shared" ref="I94:L97" si="1">MAX(I4,I8,I12,I16,I20,I24,I28,I32,I36,I40,I44,I48,I52,I56,I60,I64,I68,I72)</f>
        <v>2.1042668269</v>
      </c>
      <c r="J94" s="4">
        <f t="shared" si="1"/>
        <v>0</v>
      </c>
      <c r="K94" s="4">
        <f t="shared" si="1"/>
        <v>1.6226562499999999</v>
      </c>
      <c r="L94" s="4">
        <f t="shared" si="1"/>
        <v>0</v>
      </c>
    </row>
    <row r="95" spans="1:12">
      <c r="B95" s="1">
        <f>B94+5</f>
        <v>27</v>
      </c>
      <c r="D95" s="4">
        <f t="shared" si="0"/>
        <v>0.58888285538333329</v>
      </c>
      <c r="E95" s="4">
        <f t="shared" si="0"/>
        <v>0.21612171106666664</v>
      </c>
      <c r="F95" s="4">
        <f t="shared" si="0"/>
        <v>0.5313881972333333</v>
      </c>
      <c r="G95" s="4">
        <f t="shared" si="0"/>
        <v>0.26926290153333343</v>
      </c>
      <c r="I95" s="4">
        <f t="shared" si="1"/>
        <v>1.4266225962000001</v>
      </c>
      <c r="J95" s="4">
        <f t="shared" si="1"/>
        <v>0</v>
      </c>
      <c r="K95" s="4">
        <f t="shared" si="1"/>
        <v>1.2378806090000001</v>
      </c>
      <c r="L95" s="4">
        <f t="shared" si="1"/>
        <v>0</v>
      </c>
    </row>
    <row r="96" spans="1:12">
      <c r="B96" s="1">
        <f>B95+5</f>
        <v>32</v>
      </c>
      <c r="D96" s="4">
        <f t="shared" si="0"/>
        <v>0.34777547548333332</v>
      </c>
      <c r="E96" s="4">
        <f t="shared" si="0"/>
        <v>0.11687371129444443</v>
      </c>
      <c r="F96" s="4">
        <f t="shared" si="0"/>
        <v>0.32958456541111109</v>
      </c>
      <c r="G96" s="4">
        <f t="shared" si="0"/>
        <v>0.13358242286111113</v>
      </c>
      <c r="I96" s="4">
        <f t="shared" si="1"/>
        <v>0.93843649839999999</v>
      </c>
      <c r="J96" s="4">
        <f t="shared" si="1"/>
        <v>0</v>
      </c>
      <c r="K96" s="4">
        <f t="shared" si="1"/>
        <v>0.90261418270000005</v>
      </c>
      <c r="L96" s="4">
        <f t="shared" si="1"/>
        <v>0</v>
      </c>
    </row>
    <row r="97" spans="2:12">
      <c r="B97" s="1">
        <f>B96+5</f>
        <v>37</v>
      </c>
      <c r="D97" s="4">
        <f t="shared" si="0"/>
        <v>0.20380663680555552</v>
      </c>
      <c r="E97" s="4">
        <f t="shared" si="0"/>
        <v>6.3171676527777762E-2</v>
      </c>
      <c r="F97" s="4">
        <f t="shared" si="0"/>
        <v>0.19942781798333331</v>
      </c>
      <c r="G97" s="4">
        <f t="shared" si="0"/>
        <v>6.7086380538888879E-2</v>
      </c>
      <c r="I97" s="4">
        <f t="shared" si="1"/>
        <v>0.56923076920000004</v>
      </c>
      <c r="J97" s="4">
        <f t="shared" si="1"/>
        <v>0</v>
      </c>
      <c r="K97" s="4">
        <f t="shared" si="1"/>
        <v>0.54892828530000004</v>
      </c>
      <c r="L97" s="4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85"/>
  <sheetViews>
    <sheetView topLeftCell="A46" zoomScale="85" zoomScaleNormal="85" workbookViewId="0">
      <selection activeCell="K61" sqref="K61"/>
    </sheetView>
  </sheetViews>
  <sheetFormatPr defaultRowHeight="15"/>
  <cols>
    <col min="1" max="1" width="19.140625" bestFit="1" customWidth="1"/>
  </cols>
  <sheetData>
    <row r="1" spans="1:15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5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5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5">
      <c r="A4" t="s">
        <v>9</v>
      </c>
      <c r="B4">
        <v>22</v>
      </c>
      <c r="D4">
        <v>9.7752801099999995E-2</v>
      </c>
      <c r="E4">
        <v>2.3886997100000001E-2</v>
      </c>
      <c r="F4">
        <v>9.4833305699999995E-2</v>
      </c>
      <c r="G4">
        <v>2.6479892599999999E-2</v>
      </c>
      <c r="I4">
        <v>0.78527563479999996</v>
      </c>
      <c r="J4">
        <v>0.34364819340000002</v>
      </c>
      <c r="K4">
        <v>0.7255529785</v>
      </c>
      <c r="L4">
        <v>0.3372355957</v>
      </c>
      <c r="N4">
        <f>K4-I4</f>
        <v>-5.9722656299999954E-2</v>
      </c>
      <c r="O4">
        <f>L4-J4</f>
        <v>-6.4125977000000223E-3</v>
      </c>
    </row>
    <row r="5" spans="1:15">
      <c r="B5">
        <f>B4+5</f>
        <v>27</v>
      </c>
      <c r="D5">
        <v>4.0464046199999999E-2</v>
      </c>
      <c r="E5">
        <v>1.0272210299999999E-2</v>
      </c>
      <c r="F5">
        <v>3.9296485999999999E-2</v>
      </c>
      <c r="G5">
        <v>1.13069906E-2</v>
      </c>
      <c r="I5">
        <v>0.46265917969999998</v>
      </c>
      <c r="J5">
        <v>0.1573354492</v>
      </c>
      <c r="K5">
        <v>0.43509497070000003</v>
      </c>
      <c r="L5">
        <v>0.15607421869999999</v>
      </c>
      <c r="N5">
        <f t="shared" ref="N5:O68" si="0">K5-I5</f>
        <v>-2.7564208999999951E-2</v>
      </c>
      <c r="O5">
        <f t="shared" si="0"/>
        <v>-1.2612305000000157E-3</v>
      </c>
    </row>
    <row r="6" spans="1:15">
      <c r="B6">
        <f>B5+5</f>
        <v>32</v>
      </c>
      <c r="D6">
        <v>2.01999268E-2</v>
      </c>
      <c r="E6">
        <v>5.0484813999999998E-3</v>
      </c>
      <c r="F6">
        <v>1.9763164100000001E-2</v>
      </c>
      <c r="G6">
        <v>5.4666519999999998E-3</v>
      </c>
      <c r="I6">
        <v>0.27862426759999998</v>
      </c>
      <c r="J6">
        <v>7.5824951200000004E-2</v>
      </c>
      <c r="K6">
        <v>0.2659064941</v>
      </c>
      <c r="L6">
        <v>7.5310302699999998E-2</v>
      </c>
      <c r="N6">
        <f t="shared" si="0"/>
        <v>-1.2717773499999974E-2</v>
      </c>
      <c r="O6">
        <f t="shared" si="0"/>
        <v>-5.1464850000000617E-4</v>
      </c>
    </row>
    <row r="7" spans="1:15">
      <c r="B7">
        <f>B6+5</f>
        <v>37</v>
      </c>
      <c r="D7">
        <v>1.1080634799999999E-2</v>
      </c>
      <c r="E7">
        <v>2.6224089E-3</v>
      </c>
      <c r="F7">
        <v>1.09071745E-2</v>
      </c>
      <c r="G7">
        <v>2.7833773000000002E-3</v>
      </c>
      <c r="I7">
        <v>0.16969458009999999</v>
      </c>
      <c r="J7">
        <v>3.7602050800000002E-2</v>
      </c>
      <c r="K7">
        <v>0.1651625977</v>
      </c>
      <c r="L7">
        <v>3.73574219E-2</v>
      </c>
      <c r="N7">
        <f t="shared" si="0"/>
        <v>-4.5319823999999953E-3</v>
      </c>
      <c r="O7">
        <f t="shared" si="0"/>
        <v>-2.4462890000000181E-4</v>
      </c>
    </row>
    <row r="8" spans="1:15">
      <c r="A8" t="s">
        <v>10</v>
      </c>
      <c r="B8">
        <v>22</v>
      </c>
      <c r="D8">
        <v>0.22975060550000001</v>
      </c>
      <c r="E8">
        <v>7.8349674499999994E-2</v>
      </c>
      <c r="F8">
        <v>0.21962277669999999</v>
      </c>
      <c r="G8">
        <v>8.7052474000000005E-2</v>
      </c>
      <c r="I8">
        <v>0.7814191895</v>
      </c>
      <c r="J8">
        <v>0.55240039060000001</v>
      </c>
      <c r="K8">
        <v>0.70253271480000001</v>
      </c>
      <c r="L8">
        <v>0.52694653319999996</v>
      </c>
      <c r="N8">
        <f t="shared" si="0"/>
        <v>-7.8886474699999987E-2</v>
      </c>
      <c r="O8">
        <f t="shared" si="0"/>
        <v>-2.5453857400000057E-2</v>
      </c>
    </row>
    <row r="9" spans="1:15">
      <c r="B9">
        <f>B8+5</f>
        <v>27</v>
      </c>
      <c r="D9">
        <v>0.11201064130000001</v>
      </c>
      <c r="E9">
        <v>3.8640065100000003E-2</v>
      </c>
      <c r="F9">
        <v>0.1086035026</v>
      </c>
      <c r="G9">
        <v>4.1658556300000003E-2</v>
      </c>
      <c r="I9">
        <v>0.47881591800000001</v>
      </c>
      <c r="J9">
        <v>0.30219750979999999</v>
      </c>
      <c r="K9">
        <v>0.44775537110000002</v>
      </c>
      <c r="L9">
        <v>0.29334350590000002</v>
      </c>
      <c r="N9">
        <f t="shared" si="0"/>
        <v>-3.1060546899999986E-2</v>
      </c>
      <c r="O9">
        <f t="shared" si="0"/>
        <v>-8.8540038999999626E-3</v>
      </c>
    </row>
    <row r="10" spans="1:15">
      <c r="B10">
        <f>B9+5</f>
        <v>32</v>
      </c>
      <c r="D10">
        <v>5.9909783500000001E-2</v>
      </c>
      <c r="E10">
        <v>2.0480916299999999E-2</v>
      </c>
      <c r="F10">
        <v>5.8711640599999997E-2</v>
      </c>
      <c r="G10">
        <v>2.15367708E-2</v>
      </c>
      <c r="I10">
        <v>0.29071142579999998</v>
      </c>
      <c r="J10">
        <v>0.17454125979999999</v>
      </c>
      <c r="K10">
        <v>0.27793945310000001</v>
      </c>
      <c r="L10">
        <v>0.17099877929999999</v>
      </c>
      <c r="N10">
        <f t="shared" si="0"/>
        <v>-1.2771972699999967E-2</v>
      </c>
      <c r="O10">
        <f t="shared" si="0"/>
        <v>-3.5424805000000004E-3</v>
      </c>
    </row>
    <row r="11" spans="1:15">
      <c r="B11">
        <f>B10+5</f>
        <v>37</v>
      </c>
      <c r="D11">
        <v>3.4542184199999999E-2</v>
      </c>
      <c r="E11">
        <v>1.1395240900000001E-2</v>
      </c>
      <c r="F11">
        <v>3.4092291699999999E-2</v>
      </c>
      <c r="G11">
        <v>1.1823943700000001E-2</v>
      </c>
      <c r="I11">
        <v>0.17958789059999999</v>
      </c>
      <c r="J11">
        <v>0.1063190918</v>
      </c>
      <c r="K11">
        <v>0.17414941410000001</v>
      </c>
      <c r="L11">
        <v>0.1054487305</v>
      </c>
      <c r="N11">
        <f t="shared" si="0"/>
        <v>-5.4384764999999835E-3</v>
      </c>
      <c r="O11">
        <f t="shared" si="0"/>
        <v>-8.7036129999999712E-4</v>
      </c>
    </row>
    <row r="12" spans="1:15">
      <c r="A12" t="s">
        <v>11</v>
      </c>
      <c r="B12">
        <v>22</v>
      </c>
      <c r="D12">
        <v>9.1028814599999994E-2</v>
      </c>
      <c r="E12">
        <v>2.8759966599999999E-2</v>
      </c>
      <c r="F12">
        <v>8.3331388199999995E-2</v>
      </c>
      <c r="G12">
        <v>3.5421577599999997E-2</v>
      </c>
      <c r="I12">
        <v>0.66877893519999998</v>
      </c>
      <c r="J12">
        <v>0.2935161073</v>
      </c>
      <c r="K12">
        <v>0.61535783180000003</v>
      </c>
      <c r="L12">
        <v>0.2873341049</v>
      </c>
      <c r="N12">
        <f t="shared" si="0"/>
        <v>-5.3421103399999947E-2</v>
      </c>
      <c r="O12">
        <f t="shared" si="0"/>
        <v>-6.1820023999999973E-3</v>
      </c>
    </row>
    <row r="13" spans="1:15">
      <c r="B13">
        <f>B12+5</f>
        <v>27</v>
      </c>
      <c r="D13">
        <v>4.1539578899999999E-2</v>
      </c>
      <c r="E13">
        <v>1.27793994E-2</v>
      </c>
      <c r="F13">
        <v>3.8104311299999999E-2</v>
      </c>
      <c r="G13">
        <v>1.5849615399999999E-2</v>
      </c>
      <c r="I13">
        <v>0.33442853010000001</v>
      </c>
      <c r="J13">
        <v>0.14831452549999999</v>
      </c>
      <c r="K13">
        <v>0.30736014659999999</v>
      </c>
      <c r="L13">
        <v>0.1307209684</v>
      </c>
      <c r="N13">
        <f t="shared" si="0"/>
        <v>-2.7068383500000015E-2</v>
      </c>
      <c r="O13">
        <f t="shared" si="0"/>
        <v>-1.759355709999999E-2</v>
      </c>
    </row>
    <row r="14" spans="1:15">
      <c r="B14">
        <f>B13+5</f>
        <v>32</v>
      </c>
      <c r="D14">
        <v>2.1147231900000001E-2</v>
      </c>
      <c r="E14">
        <v>5.9512441999999997E-3</v>
      </c>
      <c r="F14">
        <v>1.9790199800000002E-2</v>
      </c>
      <c r="G14">
        <v>7.1917398000000002E-3</v>
      </c>
      <c r="I14">
        <v>0.1872723765</v>
      </c>
      <c r="J14">
        <v>8.9675443699999996E-2</v>
      </c>
      <c r="K14">
        <v>0.17745322150000001</v>
      </c>
      <c r="L14">
        <v>8.0478877300000001E-2</v>
      </c>
      <c r="N14">
        <f t="shared" si="0"/>
        <v>-9.8191549999999961E-3</v>
      </c>
      <c r="O14">
        <f t="shared" si="0"/>
        <v>-9.1965663999999947E-3</v>
      </c>
    </row>
    <row r="15" spans="1:15">
      <c r="B15">
        <f>B14+5</f>
        <v>37</v>
      </c>
      <c r="D15">
        <v>1.12702064E-2</v>
      </c>
      <c r="E15">
        <v>2.8293085000000002E-3</v>
      </c>
      <c r="F15">
        <v>1.07767409E-2</v>
      </c>
      <c r="G15">
        <v>3.2704896999999999E-3</v>
      </c>
      <c r="I15">
        <v>0.1045288387</v>
      </c>
      <c r="J15">
        <v>5.3342978399999998E-2</v>
      </c>
      <c r="K15">
        <v>0.10107011959999999</v>
      </c>
      <c r="L15">
        <v>5.0756172799999999E-2</v>
      </c>
      <c r="N15">
        <f t="shared" si="0"/>
        <v>-3.4587191000000073E-3</v>
      </c>
      <c r="O15">
        <f t="shared" si="0"/>
        <v>-2.5868055999999987E-3</v>
      </c>
    </row>
    <row r="16" spans="1:15">
      <c r="A16" t="s">
        <v>12</v>
      </c>
      <c r="B16">
        <v>22</v>
      </c>
      <c r="D16">
        <v>0.14254102969999999</v>
      </c>
      <c r="E16">
        <v>3.9362129900000001E-2</v>
      </c>
      <c r="F16">
        <v>0.13700961689999999</v>
      </c>
      <c r="G16">
        <v>4.42822306E-2</v>
      </c>
      <c r="I16">
        <v>1.0813879244</v>
      </c>
      <c r="J16">
        <v>0.55136188269999997</v>
      </c>
      <c r="K16">
        <v>0.98712480709999995</v>
      </c>
      <c r="L16">
        <v>0.53149643130000002</v>
      </c>
      <c r="N16">
        <f t="shared" si="0"/>
        <v>-9.4263117300000032E-2</v>
      </c>
      <c r="O16">
        <f t="shared" si="0"/>
        <v>-1.9865451399999956E-2</v>
      </c>
    </row>
    <row r="17" spans="1:15">
      <c r="B17">
        <f>B16+5</f>
        <v>27</v>
      </c>
      <c r="D17">
        <v>6.2667673399999999E-2</v>
      </c>
      <c r="E17">
        <v>1.75481309E-2</v>
      </c>
      <c r="F17">
        <v>6.1027683300000003E-2</v>
      </c>
      <c r="G17">
        <v>1.9137775700000002E-2</v>
      </c>
      <c r="I17">
        <v>0.61226466049999995</v>
      </c>
      <c r="J17">
        <v>0.2685570988</v>
      </c>
      <c r="K17">
        <v>0.58119261190000004</v>
      </c>
      <c r="L17">
        <v>0.26619791669999998</v>
      </c>
      <c r="N17">
        <f t="shared" si="0"/>
        <v>-3.1072048599999902E-2</v>
      </c>
      <c r="O17">
        <f t="shared" si="0"/>
        <v>-2.3591821000000235E-3</v>
      </c>
    </row>
    <row r="18" spans="1:15">
      <c r="B18">
        <f>B17+5</f>
        <v>32</v>
      </c>
      <c r="D18">
        <v>3.0267091900000001E-2</v>
      </c>
      <c r="E18">
        <v>8.1678401000000005E-3</v>
      </c>
      <c r="F18">
        <v>2.9728336800000001E-2</v>
      </c>
      <c r="G18">
        <v>8.6496692999999993E-3</v>
      </c>
      <c r="I18">
        <v>0.35036844140000001</v>
      </c>
      <c r="J18">
        <v>0.135504919</v>
      </c>
      <c r="K18">
        <v>0.33932002309999998</v>
      </c>
      <c r="L18">
        <v>0.13447627309999999</v>
      </c>
      <c r="N18">
        <f t="shared" si="0"/>
        <v>-1.1048418300000029E-2</v>
      </c>
      <c r="O18">
        <f t="shared" si="0"/>
        <v>-1.0286459000000137E-3</v>
      </c>
    </row>
    <row r="19" spans="1:15">
      <c r="B19">
        <f>B18+5</f>
        <v>37</v>
      </c>
      <c r="D19">
        <v>1.5243903499999999E-2</v>
      </c>
      <c r="E19">
        <v>3.6703578999999998E-3</v>
      </c>
      <c r="F19">
        <v>1.50471463E-2</v>
      </c>
      <c r="G19">
        <v>3.8463822999999999E-3</v>
      </c>
      <c r="I19">
        <v>0.19319878469999999</v>
      </c>
      <c r="J19">
        <v>6.5309124199999999E-2</v>
      </c>
      <c r="K19">
        <v>0.1891859568</v>
      </c>
      <c r="L19">
        <v>6.5434992299999994E-2</v>
      </c>
      <c r="N19">
        <f t="shared" si="0"/>
        <v>-4.0128278999999878E-3</v>
      </c>
      <c r="O19">
        <f t="shared" si="0"/>
        <v>1.258680999999956E-4</v>
      </c>
    </row>
    <row r="20" spans="1:15">
      <c r="A20" t="s">
        <v>13</v>
      </c>
      <c r="B20">
        <v>22</v>
      </c>
      <c r="D20">
        <v>0.18672354259999999</v>
      </c>
      <c r="E20">
        <v>4.1758846500000002E-2</v>
      </c>
      <c r="F20">
        <v>0.18269971060000001</v>
      </c>
      <c r="G20">
        <v>4.53249373E-2</v>
      </c>
      <c r="I20">
        <v>1.3100520833</v>
      </c>
      <c r="J20">
        <v>0.74246045520000004</v>
      </c>
      <c r="K20">
        <v>1.2321503665</v>
      </c>
      <c r="L20">
        <v>0.72692660109999996</v>
      </c>
      <c r="N20">
        <f t="shared" si="0"/>
        <v>-7.790171680000002E-2</v>
      </c>
      <c r="O20">
        <f t="shared" si="0"/>
        <v>-1.5533854100000077E-2</v>
      </c>
    </row>
    <row r="21" spans="1:15">
      <c r="B21">
        <f>B20+5</f>
        <v>27</v>
      </c>
      <c r="D21">
        <v>5.4155829500000002E-2</v>
      </c>
      <c r="E21">
        <v>1.48781916E-2</v>
      </c>
      <c r="F21">
        <v>5.27095312E-2</v>
      </c>
      <c r="G21">
        <v>1.6186092799999999E-2</v>
      </c>
      <c r="I21">
        <v>0.54850790900000002</v>
      </c>
      <c r="J21">
        <v>0.23308449070000001</v>
      </c>
      <c r="K21">
        <v>0.52102575230000003</v>
      </c>
      <c r="L21">
        <v>0.2290639468</v>
      </c>
      <c r="N21">
        <f t="shared" si="0"/>
        <v>-2.7482156699999982E-2</v>
      </c>
      <c r="O21">
        <f t="shared" si="0"/>
        <v>-4.0205439000000065E-3</v>
      </c>
    </row>
    <row r="22" spans="1:15">
      <c r="B22">
        <f>B21+5</f>
        <v>32</v>
      </c>
      <c r="D22">
        <v>2.5361748600000001E-2</v>
      </c>
      <c r="E22">
        <v>6.8612085000000003E-3</v>
      </c>
      <c r="F22">
        <v>2.4878368099999999E-2</v>
      </c>
      <c r="G22">
        <v>7.3189255000000002E-3</v>
      </c>
      <c r="I22">
        <v>0.29411217210000001</v>
      </c>
      <c r="J22">
        <v>0.11158516590000001</v>
      </c>
      <c r="K22">
        <v>0.2848365162</v>
      </c>
      <c r="L22">
        <v>0.1098027585</v>
      </c>
      <c r="N22">
        <f t="shared" si="0"/>
        <v>-9.2756559000000127E-3</v>
      </c>
      <c r="O22">
        <f t="shared" si="0"/>
        <v>-1.7824074000000051E-3</v>
      </c>
    </row>
    <row r="23" spans="1:15">
      <c r="B23">
        <f>B22+5</f>
        <v>37</v>
      </c>
      <c r="D23">
        <v>1.35078848E-2</v>
      </c>
      <c r="E23">
        <v>3.3398216E-3</v>
      </c>
      <c r="F23">
        <v>1.337636E-2</v>
      </c>
      <c r="G23">
        <v>3.4733796000000002E-3</v>
      </c>
      <c r="I23">
        <v>0.1717250193</v>
      </c>
      <c r="J23">
        <v>5.9942611899999998E-2</v>
      </c>
      <c r="K23">
        <v>0.16776282789999999</v>
      </c>
      <c r="L23">
        <v>5.9032600300000002E-2</v>
      </c>
      <c r="N23">
        <f t="shared" si="0"/>
        <v>-3.9621914000000091E-3</v>
      </c>
      <c r="O23">
        <f t="shared" si="0"/>
        <v>-9.1001159999999637E-4</v>
      </c>
    </row>
    <row r="24" spans="1:15">
      <c r="A24" t="s">
        <v>14</v>
      </c>
      <c r="B24">
        <v>22</v>
      </c>
      <c r="D24">
        <v>0.17872616220000001</v>
      </c>
      <c r="E24">
        <v>4.4177382299999998E-2</v>
      </c>
      <c r="F24">
        <v>0.17455849440000001</v>
      </c>
      <c r="G24">
        <v>4.7880310600000003E-2</v>
      </c>
      <c r="I24">
        <v>1.2069015239000001</v>
      </c>
      <c r="J24">
        <v>0.7511212384</v>
      </c>
      <c r="K24">
        <v>1.1375626929</v>
      </c>
      <c r="L24">
        <v>0.72200086809999997</v>
      </c>
      <c r="N24">
        <f t="shared" si="0"/>
        <v>-6.9338831000000045E-2</v>
      </c>
      <c r="O24">
        <f t="shared" si="0"/>
        <v>-2.9120370300000031E-2</v>
      </c>
    </row>
    <row r="25" spans="1:15">
      <c r="B25">
        <f>B24+5</f>
        <v>27</v>
      </c>
      <c r="D25">
        <v>5.8298694999999998E-2</v>
      </c>
      <c r="E25">
        <v>1.6538767400000001E-2</v>
      </c>
      <c r="F25">
        <v>5.7022390999999999E-2</v>
      </c>
      <c r="G25">
        <v>1.7674545699999999E-2</v>
      </c>
      <c r="I25">
        <v>0.47873408560000003</v>
      </c>
      <c r="J25">
        <v>0.30450617279999997</v>
      </c>
      <c r="K25">
        <v>0.46235532410000002</v>
      </c>
      <c r="L25">
        <v>0.29737220289999999</v>
      </c>
      <c r="N25">
        <f t="shared" si="0"/>
        <v>-1.6378761500000005E-2</v>
      </c>
      <c r="O25">
        <f t="shared" si="0"/>
        <v>-7.1339698999999812E-3</v>
      </c>
    </row>
    <row r="26" spans="1:15">
      <c r="B26">
        <f>B25+5</f>
        <v>32</v>
      </c>
      <c r="D26">
        <v>2.72041339E-2</v>
      </c>
      <c r="E26">
        <v>7.7692409E-3</v>
      </c>
      <c r="F26">
        <v>2.6807633099999999E-2</v>
      </c>
      <c r="G26">
        <v>8.1249132000000002E-3</v>
      </c>
      <c r="I26">
        <v>0.23014322919999999</v>
      </c>
      <c r="J26">
        <v>0.1661713927</v>
      </c>
      <c r="K26">
        <v>0.2257908951</v>
      </c>
      <c r="L26">
        <v>0.1642713156</v>
      </c>
      <c r="N26">
        <f t="shared" si="0"/>
        <v>-4.3523340999999938E-3</v>
      </c>
      <c r="O26">
        <f t="shared" si="0"/>
        <v>-1.9000771000000083E-3</v>
      </c>
    </row>
    <row r="27" spans="1:15">
      <c r="B27">
        <f>B26+5</f>
        <v>37</v>
      </c>
      <c r="D27">
        <v>1.4624707799999999E-2</v>
      </c>
      <c r="E27">
        <v>3.9741445000000004E-3</v>
      </c>
      <c r="F27">
        <v>1.44965992E-2</v>
      </c>
      <c r="G27">
        <v>4.0999575999999998E-3</v>
      </c>
      <c r="I27">
        <v>0.132063561</v>
      </c>
      <c r="J27">
        <v>9.7967785500000001E-2</v>
      </c>
      <c r="K27">
        <v>0.1311549961</v>
      </c>
      <c r="L27">
        <v>9.7274305599999999E-2</v>
      </c>
      <c r="N27">
        <f t="shared" si="0"/>
        <v>-9.0856489999999179E-4</v>
      </c>
      <c r="O27">
        <f t="shared" si="0"/>
        <v>-6.9347990000000193E-4</v>
      </c>
    </row>
    <row r="28" spans="1:15">
      <c r="A28" t="s">
        <v>15</v>
      </c>
      <c r="B28">
        <v>22</v>
      </c>
      <c r="D28">
        <v>0.36860273440000002</v>
      </c>
      <c r="E28">
        <v>6.03126945E-2</v>
      </c>
      <c r="F28">
        <v>0.36283648410000002</v>
      </c>
      <c r="G28">
        <v>6.5623721199999999E-2</v>
      </c>
      <c r="I28">
        <v>1.5718851273000001</v>
      </c>
      <c r="J28">
        <v>1.1660392554000001</v>
      </c>
      <c r="K28">
        <v>1.3318267747000001</v>
      </c>
      <c r="L28">
        <v>1.1396373457</v>
      </c>
      <c r="N28">
        <f t="shared" si="0"/>
        <v>-0.24005835259999997</v>
      </c>
      <c r="O28">
        <f t="shared" si="0"/>
        <v>-2.6401909700000115E-2</v>
      </c>
    </row>
    <row r="29" spans="1:15">
      <c r="B29">
        <f>B28+5</f>
        <v>27</v>
      </c>
      <c r="D29">
        <v>6.5119818199999999E-2</v>
      </c>
      <c r="E29">
        <v>1.1911380399999999E-2</v>
      </c>
      <c r="F29">
        <v>6.3845730500000003E-2</v>
      </c>
      <c r="G29">
        <v>1.3081262099999999E-2</v>
      </c>
      <c r="I29">
        <v>0.93255690589999995</v>
      </c>
      <c r="J29">
        <v>0.47779224539999998</v>
      </c>
      <c r="K29">
        <v>0.85881413969999998</v>
      </c>
      <c r="L29">
        <v>0.47244598770000001</v>
      </c>
      <c r="N29">
        <f t="shared" si="0"/>
        <v>-7.3742766199999976E-2</v>
      </c>
      <c r="O29">
        <f t="shared" si="0"/>
        <v>-5.3462576999999678E-3</v>
      </c>
    </row>
    <row r="30" spans="1:15">
      <c r="B30">
        <f>B29+5</f>
        <v>32</v>
      </c>
      <c r="D30">
        <v>2.0386189900000001E-2</v>
      </c>
      <c r="E30">
        <v>4.1550121999999997E-3</v>
      </c>
      <c r="F30">
        <v>2.01288645E-2</v>
      </c>
      <c r="G30">
        <v>4.3990556E-3</v>
      </c>
      <c r="I30">
        <v>0.4369082755</v>
      </c>
      <c r="J30">
        <v>0.14047212579999999</v>
      </c>
      <c r="K30">
        <v>0.42099633489999999</v>
      </c>
      <c r="L30">
        <v>0.1413917824</v>
      </c>
      <c r="N30">
        <f t="shared" si="0"/>
        <v>-1.5911940600000007E-2</v>
      </c>
      <c r="O30">
        <f t="shared" si="0"/>
        <v>9.1965660000001281E-4</v>
      </c>
    </row>
    <row r="31" spans="1:15">
      <c r="B31">
        <f>B30+5</f>
        <v>37</v>
      </c>
      <c r="D31">
        <v>8.8714579000000009E-3</v>
      </c>
      <c r="E31">
        <v>1.8425765E-3</v>
      </c>
      <c r="F31">
        <v>8.8078358000000002E-3</v>
      </c>
      <c r="G31">
        <v>1.9017353E-3</v>
      </c>
      <c r="I31">
        <v>0.25944540900000002</v>
      </c>
      <c r="J31">
        <v>6.4398630400000004E-2</v>
      </c>
      <c r="K31">
        <v>0.25517843359999998</v>
      </c>
      <c r="L31">
        <v>6.4713059399999995E-2</v>
      </c>
      <c r="N31">
        <f t="shared" si="0"/>
        <v>-4.2669754000000393E-3</v>
      </c>
      <c r="O31">
        <f t="shared" si="0"/>
        <v>3.1442899999999108E-4</v>
      </c>
    </row>
    <row r="32" spans="1:15">
      <c r="A32" t="s">
        <v>16</v>
      </c>
      <c r="B32">
        <v>22</v>
      </c>
      <c r="D32">
        <v>0.15663642329999999</v>
      </c>
      <c r="E32">
        <v>4.8154812700000001E-2</v>
      </c>
      <c r="F32">
        <v>0.1514061749</v>
      </c>
      <c r="G32">
        <v>5.2885196299999999E-2</v>
      </c>
      <c r="I32">
        <v>1.0820988582</v>
      </c>
      <c r="J32">
        <v>0.43670873399999999</v>
      </c>
      <c r="K32">
        <v>0.99111328119999997</v>
      </c>
      <c r="L32">
        <v>0.42233824120000002</v>
      </c>
      <c r="N32">
        <f t="shared" si="0"/>
        <v>-9.0985576999999984E-2</v>
      </c>
      <c r="O32">
        <f t="shared" si="0"/>
        <v>-1.4370492799999968E-2</v>
      </c>
    </row>
    <row r="33" spans="1:15">
      <c r="B33">
        <f>B32+5</f>
        <v>27</v>
      </c>
      <c r="D33">
        <v>7.61285607E-2</v>
      </c>
      <c r="E33">
        <v>2.2978730999999999E-2</v>
      </c>
      <c r="F33">
        <v>7.4459059499999994E-2</v>
      </c>
      <c r="G33">
        <v>2.4501121800000001E-2</v>
      </c>
      <c r="I33">
        <v>0.62099108569999995</v>
      </c>
      <c r="J33">
        <v>0.2391977163</v>
      </c>
      <c r="K33">
        <v>0.58714943909999995</v>
      </c>
      <c r="L33">
        <v>0.2358348357</v>
      </c>
      <c r="N33">
        <f t="shared" si="0"/>
        <v>-3.3841646599999997E-2</v>
      </c>
      <c r="O33">
        <f t="shared" si="0"/>
        <v>-3.3628806000000067E-3</v>
      </c>
    </row>
    <row r="34" spans="1:15">
      <c r="B34">
        <f>B33+5</f>
        <v>32</v>
      </c>
      <c r="D34">
        <v>3.7750806300000002E-2</v>
      </c>
      <c r="E34">
        <v>1.1076161899999999E-2</v>
      </c>
      <c r="F34">
        <v>3.7203786099999997E-2</v>
      </c>
      <c r="G34">
        <v>1.15619742E-2</v>
      </c>
      <c r="I34">
        <v>0.34757612180000003</v>
      </c>
      <c r="J34">
        <v>0.1387795473</v>
      </c>
      <c r="K34">
        <v>0.33887469949999999</v>
      </c>
      <c r="L34">
        <v>0.13462790459999999</v>
      </c>
      <c r="N34">
        <f t="shared" si="0"/>
        <v>-8.701422300000039E-3</v>
      </c>
      <c r="O34">
        <f t="shared" si="0"/>
        <v>-4.1516427000000133E-3</v>
      </c>
    </row>
    <row r="35" spans="1:15">
      <c r="B35">
        <f>B34+5</f>
        <v>37</v>
      </c>
      <c r="D35">
        <v>2.0002909700000002E-2</v>
      </c>
      <c r="E35">
        <v>5.6548678000000003E-3</v>
      </c>
      <c r="F35">
        <v>1.98490635E-2</v>
      </c>
      <c r="G35">
        <v>5.7911057999999998E-3</v>
      </c>
      <c r="I35">
        <v>0.19489182690000001</v>
      </c>
      <c r="J35">
        <v>8.1114783699999998E-2</v>
      </c>
      <c r="K35">
        <v>0.19293118989999999</v>
      </c>
      <c r="L35">
        <v>7.9279347E-2</v>
      </c>
      <c r="N35">
        <f t="shared" si="0"/>
        <v>-1.9606370000000151E-3</v>
      </c>
      <c r="O35">
        <f t="shared" si="0"/>
        <v>-1.8354366999999983E-3</v>
      </c>
    </row>
    <row r="36" spans="1:15">
      <c r="A36" t="s">
        <v>17</v>
      </c>
      <c r="B36">
        <v>22</v>
      </c>
      <c r="D36">
        <v>0.14069240790000001</v>
      </c>
      <c r="E36">
        <v>3.83860886E-2</v>
      </c>
      <c r="F36">
        <v>0.13568134849999999</v>
      </c>
      <c r="G36">
        <v>4.2950549999999997E-2</v>
      </c>
      <c r="I36">
        <v>1.0599959936000001</v>
      </c>
      <c r="J36">
        <v>0.66536207930000002</v>
      </c>
      <c r="K36">
        <v>0.91688952319999995</v>
      </c>
      <c r="L36">
        <v>0.61296574520000002</v>
      </c>
      <c r="N36">
        <f t="shared" si="0"/>
        <v>-0.14310647040000013</v>
      </c>
      <c r="O36">
        <f t="shared" si="0"/>
        <v>-5.2396334099999997E-2</v>
      </c>
    </row>
    <row r="37" spans="1:15">
      <c r="B37">
        <f>B36+5</f>
        <v>27</v>
      </c>
      <c r="D37">
        <v>6.5679457999999996E-2</v>
      </c>
      <c r="E37">
        <v>1.7890161799999998E-2</v>
      </c>
      <c r="F37">
        <v>6.4247041099999999E-2</v>
      </c>
      <c r="G37">
        <v>1.9214480700000001E-2</v>
      </c>
      <c r="I37">
        <v>0.67240334540000002</v>
      </c>
      <c r="J37">
        <v>0.37877854570000002</v>
      </c>
      <c r="K37">
        <v>0.61569260820000005</v>
      </c>
      <c r="L37">
        <v>0.36738782050000002</v>
      </c>
      <c r="N37">
        <f t="shared" si="0"/>
        <v>-5.6710737199999972E-2</v>
      </c>
      <c r="O37">
        <f t="shared" si="0"/>
        <v>-1.1390725200000007E-2</v>
      </c>
    </row>
    <row r="38" spans="1:15">
      <c r="B38">
        <f>B37+5</f>
        <v>32</v>
      </c>
      <c r="D38">
        <v>3.3391121599999997E-2</v>
      </c>
      <c r="E38">
        <v>8.8375359000000004E-3</v>
      </c>
      <c r="F38">
        <v>3.3075099300000001E-2</v>
      </c>
      <c r="G38">
        <v>9.1979542000000004E-3</v>
      </c>
      <c r="I38">
        <v>0.42916416270000002</v>
      </c>
      <c r="J38">
        <v>0.22262119389999999</v>
      </c>
      <c r="K38">
        <v>0.41739533249999999</v>
      </c>
      <c r="L38">
        <v>0.2199944912</v>
      </c>
      <c r="N38">
        <f t="shared" si="0"/>
        <v>-1.1768830200000024E-2</v>
      </c>
      <c r="O38">
        <f t="shared" si="0"/>
        <v>-2.6267026999999832E-3</v>
      </c>
    </row>
    <row r="39" spans="1:15">
      <c r="B39">
        <f>B38+5</f>
        <v>37</v>
      </c>
      <c r="D39">
        <v>1.8182496199999999E-2</v>
      </c>
      <c r="E39">
        <v>4.5667151000000003E-3</v>
      </c>
      <c r="F39">
        <v>1.80774114E-2</v>
      </c>
      <c r="G39">
        <v>4.6583407999999998E-3</v>
      </c>
      <c r="I39">
        <v>0.27509515220000003</v>
      </c>
      <c r="J39">
        <v>0.12072315710000001</v>
      </c>
      <c r="K39">
        <v>0.27319711540000002</v>
      </c>
      <c r="L39">
        <v>0.1228991386</v>
      </c>
      <c r="N39">
        <f t="shared" si="0"/>
        <v>-1.8980368000000025E-3</v>
      </c>
      <c r="O39">
        <f t="shared" si="0"/>
        <v>2.1759814999999932E-3</v>
      </c>
    </row>
    <row r="40" spans="1:15">
      <c r="A40" t="s">
        <v>18</v>
      </c>
      <c r="B40">
        <v>22</v>
      </c>
      <c r="D40">
        <v>0.3385174379</v>
      </c>
      <c r="E40">
        <v>8.6739403000000007E-2</v>
      </c>
      <c r="F40">
        <v>0.31572013719999997</v>
      </c>
      <c r="G40">
        <v>0.1082806791</v>
      </c>
      <c r="I40">
        <v>2.0992187499999999</v>
      </c>
      <c r="J40">
        <v>1.2305664061999999</v>
      </c>
      <c r="K40">
        <v>1.6030623998</v>
      </c>
      <c r="L40">
        <v>1.117190004</v>
      </c>
      <c r="N40">
        <f t="shared" si="0"/>
        <v>-0.49615635019999993</v>
      </c>
      <c r="O40">
        <f t="shared" si="0"/>
        <v>-0.11337640219999989</v>
      </c>
    </row>
    <row r="41" spans="1:15">
      <c r="B41">
        <f>B40+5</f>
        <v>27</v>
      </c>
      <c r="D41">
        <v>0.14908530649999999</v>
      </c>
      <c r="E41">
        <v>3.8528245199999998E-2</v>
      </c>
      <c r="F41">
        <v>0.14158540159999999</v>
      </c>
      <c r="G41">
        <v>4.5616291099999998E-2</v>
      </c>
      <c r="I41">
        <v>1.4268229166999999</v>
      </c>
      <c r="J41">
        <v>0.72349759619999998</v>
      </c>
      <c r="K41">
        <v>1.1980243389</v>
      </c>
      <c r="L41">
        <v>0.68959585339999996</v>
      </c>
      <c r="N41">
        <f t="shared" si="0"/>
        <v>-0.2287985777999999</v>
      </c>
      <c r="O41">
        <f t="shared" si="0"/>
        <v>-3.3901742800000023E-2</v>
      </c>
    </row>
    <row r="42" spans="1:15">
      <c r="B42">
        <f>B41+5</f>
        <v>32</v>
      </c>
      <c r="D42">
        <v>6.9409986000000007E-2</v>
      </c>
      <c r="E42">
        <v>1.7805649E-2</v>
      </c>
      <c r="F42">
        <v>6.7770537899999997E-2</v>
      </c>
      <c r="G42">
        <v>1.9466646600000002E-2</v>
      </c>
      <c r="I42">
        <v>0.91360927479999998</v>
      </c>
      <c r="J42">
        <v>0.39119591349999999</v>
      </c>
      <c r="K42">
        <v>0.84452123400000001</v>
      </c>
      <c r="L42">
        <v>0.38179086540000001</v>
      </c>
      <c r="N42">
        <f t="shared" si="0"/>
        <v>-6.9088040799999972E-2</v>
      </c>
      <c r="O42">
        <f t="shared" si="0"/>
        <v>-9.4050480999999797E-3</v>
      </c>
    </row>
    <row r="43" spans="1:15">
      <c r="B43">
        <f>B42+5</f>
        <v>37</v>
      </c>
      <c r="D43">
        <v>3.26166066E-2</v>
      </c>
      <c r="E43">
        <v>8.4339442999999993E-3</v>
      </c>
      <c r="F43">
        <v>3.2404401999999999E-2</v>
      </c>
      <c r="G43">
        <v>8.6648987999999993E-3</v>
      </c>
      <c r="I43">
        <v>0.55382862580000003</v>
      </c>
      <c r="J43">
        <v>0.1874048478</v>
      </c>
      <c r="K43">
        <v>0.54987229569999996</v>
      </c>
      <c r="L43">
        <v>0.18816856970000001</v>
      </c>
      <c r="N43">
        <f t="shared" si="0"/>
        <v>-3.9563301000000717E-3</v>
      </c>
      <c r="O43">
        <f t="shared" si="0"/>
        <v>7.6372190000001394E-4</v>
      </c>
    </row>
    <row r="44" spans="1:15">
      <c r="A44" t="s">
        <v>19</v>
      </c>
      <c r="B44">
        <v>22</v>
      </c>
      <c r="D44">
        <v>0.35130308490000001</v>
      </c>
      <c r="E44">
        <v>0.107849985</v>
      </c>
      <c r="F44">
        <v>0.33039514060000003</v>
      </c>
      <c r="G44">
        <v>0.1278847072</v>
      </c>
      <c r="I44">
        <v>2.0643254206999999</v>
      </c>
      <c r="J44">
        <v>1.5444210736999999</v>
      </c>
      <c r="K44">
        <v>1.5653871194</v>
      </c>
      <c r="L44">
        <v>1.3666816906999999</v>
      </c>
      <c r="N44">
        <f t="shared" si="0"/>
        <v>-0.49893830129999994</v>
      </c>
      <c r="O44">
        <f t="shared" si="0"/>
        <v>-0.17773938300000003</v>
      </c>
    </row>
    <row r="45" spans="1:15">
      <c r="B45">
        <f>B44+5</f>
        <v>27</v>
      </c>
      <c r="D45">
        <v>0.15166073220000001</v>
      </c>
      <c r="E45">
        <v>4.70631928E-2</v>
      </c>
      <c r="F45">
        <v>0.14628939639999999</v>
      </c>
      <c r="G45">
        <v>5.2175422300000003E-2</v>
      </c>
      <c r="I45">
        <v>1.4060071113999999</v>
      </c>
      <c r="J45">
        <v>1.0250876402</v>
      </c>
      <c r="K45">
        <v>1.2396233973999999</v>
      </c>
      <c r="L45">
        <v>0.98543169070000003</v>
      </c>
      <c r="N45">
        <f t="shared" si="0"/>
        <v>-0.16638371399999996</v>
      </c>
      <c r="O45">
        <f t="shared" si="0"/>
        <v>-3.9655949499999954E-2</v>
      </c>
    </row>
    <row r="46" spans="1:15">
      <c r="B46">
        <f>B45+5</f>
        <v>32</v>
      </c>
      <c r="D46">
        <v>7.1119240799999997E-2</v>
      </c>
      <c r="E46">
        <v>2.2684369999999999E-2</v>
      </c>
      <c r="F46">
        <v>7.0328133299999998E-2</v>
      </c>
      <c r="G46">
        <v>2.34817792E-2</v>
      </c>
      <c r="I46">
        <v>0.87968249200000004</v>
      </c>
      <c r="J46">
        <v>0.58323066909999999</v>
      </c>
      <c r="K46">
        <v>0.85942508009999996</v>
      </c>
      <c r="L46">
        <v>0.59140374600000001</v>
      </c>
      <c r="N46">
        <f t="shared" si="0"/>
        <v>-2.0257411900000077E-2</v>
      </c>
      <c r="O46">
        <f t="shared" si="0"/>
        <v>8.1730769000000203E-3</v>
      </c>
    </row>
    <row r="47" spans="1:15">
      <c r="B47">
        <f>B46+5</f>
        <v>37</v>
      </c>
      <c r="D47">
        <v>3.5243247499999998E-2</v>
      </c>
      <c r="E47">
        <v>1.12786876E-2</v>
      </c>
      <c r="F47">
        <v>3.5220002E-2</v>
      </c>
      <c r="G47">
        <v>1.13762186E-2</v>
      </c>
      <c r="I47">
        <v>0.46042668269999998</v>
      </c>
      <c r="J47">
        <v>0.25723157050000001</v>
      </c>
      <c r="K47">
        <v>0.45645032050000001</v>
      </c>
      <c r="L47">
        <v>0.2627328726</v>
      </c>
      <c r="N47">
        <f t="shared" si="0"/>
        <v>-3.9763621999999721E-3</v>
      </c>
      <c r="O47">
        <f t="shared" si="0"/>
        <v>5.501302099999994E-3</v>
      </c>
    </row>
    <row r="48" spans="1:15">
      <c r="A48" t="s">
        <v>20</v>
      </c>
      <c r="B48">
        <v>22</v>
      </c>
      <c r="D48">
        <v>0.25425528850000001</v>
      </c>
      <c r="E48">
        <v>8.5515584899999997E-2</v>
      </c>
      <c r="F48">
        <v>0.241325601</v>
      </c>
      <c r="G48">
        <v>9.7456129799999999E-2</v>
      </c>
      <c r="I48">
        <v>1.1897035255999999</v>
      </c>
      <c r="J48">
        <v>0.77301682689999995</v>
      </c>
      <c r="K48">
        <v>1.0251903044999999</v>
      </c>
      <c r="L48">
        <v>0.71801883010000001</v>
      </c>
      <c r="N48">
        <f t="shared" si="0"/>
        <v>-0.1645132211</v>
      </c>
      <c r="O48">
        <f t="shared" si="0"/>
        <v>-5.4997996799999949E-2</v>
      </c>
    </row>
    <row r="49" spans="1:15">
      <c r="B49">
        <f>B48+5</f>
        <v>27</v>
      </c>
      <c r="D49">
        <v>0.1313563301</v>
      </c>
      <c r="E49">
        <v>4.1766626600000002E-2</v>
      </c>
      <c r="F49">
        <v>0.1278620593</v>
      </c>
      <c r="G49">
        <v>4.4933433500000002E-2</v>
      </c>
      <c r="I49">
        <v>0.7690805288</v>
      </c>
      <c r="J49">
        <v>0.47648237180000003</v>
      </c>
      <c r="K49">
        <v>0.70995592949999997</v>
      </c>
      <c r="L49">
        <v>0.46054687500000002</v>
      </c>
      <c r="N49">
        <f t="shared" si="0"/>
        <v>-5.9124599300000025E-2</v>
      </c>
      <c r="O49">
        <f t="shared" si="0"/>
        <v>-1.5935496800000004E-2</v>
      </c>
    </row>
    <row r="50" spans="1:15">
      <c r="B50">
        <f>B49+5</f>
        <v>32</v>
      </c>
      <c r="D50">
        <v>6.6388842099999998E-2</v>
      </c>
      <c r="E50">
        <v>2.0429286899999999E-2</v>
      </c>
      <c r="F50">
        <v>6.5541586499999999E-2</v>
      </c>
      <c r="G50">
        <v>2.1154507199999999E-2</v>
      </c>
      <c r="I50">
        <v>0.4742988782</v>
      </c>
      <c r="J50">
        <v>0.29072516030000001</v>
      </c>
      <c r="K50">
        <v>0.4558193109</v>
      </c>
      <c r="L50">
        <v>0.28618790059999999</v>
      </c>
      <c r="N50">
        <f t="shared" si="0"/>
        <v>-1.8479567299999999E-2</v>
      </c>
      <c r="O50">
        <f t="shared" si="0"/>
        <v>-4.5372597000000181E-3</v>
      </c>
    </row>
    <row r="51" spans="1:15">
      <c r="B51">
        <f>B50+5</f>
        <v>37</v>
      </c>
      <c r="D51">
        <v>3.5080328500000001E-2</v>
      </c>
      <c r="E51">
        <v>1.02630008E-2</v>
      </c>
      <c r="F51">
        <v>3.4801622599999998E-2</v>
      </c>
      <c r="G51">
        <v>1.0488281299999999E-2</v>
      </c>
      <c r="I51">
        <v>0.27427884619999998</v>
      </c>
      <c r="J51">
        <v>0.17362780450000001</v>
      </c>
      <c r="K51">
        <v>0.26996193909999999</v>
      </c>
      <c r="L51">
        <v>0.17151442310000001</v>
      </c>
      <c r="N51">
        <f t="shared" si="0"/>
        <v>-4.3169070999999892E-3</v>
      </c>
      <c r="O51">
        <f t="shared" si="0"/>
        <v>-2.1133814000000029E-3</v>
      </c>
    </row>
    <row r="52" spans="1:15">
      <c r="A52" t="s">
        <v>21</v>
      </c>
      <c r="B52">
        <v>22</v>
      </c>
      <c r="D52">
        <v>0.29447537730000001</v>
      </c>
      <c r="E52">
        <v>5.6578358699999998E-2</v>
      </c>
      <c r="F52">
        <v>0.28116421270000003</v>
      </c>
      <c r="G52">
        <v>6.8317023899999996E-2</v>
      </c>
      <c r="I52">
        <v>1.8957632212</v>
      </c>
      <c r="J52">
        <v>1.0112680288</v>
      </c>
      <c r="K52">
        <v>1.4252103365</v>
      </c>
      <c r="L52">
        <v>0.97621193910000004</v>
      </c>
      <c r="N52">
        <f t="shared" si="0"/>
        <v>-0.47055288470000001</v>
      </c>
      <c r="O52">
        <f t="shared" si="0"/>
        <v>-3.5056089699999959E-2</v>
      </c>
    </row>
    <row r="53" spans="1:15">
      <c r="B53">
        <f>B52+5</f>
        <v>27</v>
      </c>
      <c r="D53">
        <v>0.1099155482</v>
      </c>
      <c r="E53">
        <v>2.17660423E-2</v>
      </c>
      <c r="F53">
        <v>0.10404836069999999</v>
      </c>
      <c r="G53">
        <v>2.68685564E-2</v>
      </c>
      <c r="I53">
        <v>1.3051181891000001</v>
      </c>
      <c r="J53">
        <v>0.60616987180000004</v>
      </c>
      <c r="K53">
        <v>1.0122596154000001</v>
      </c>
      <c r="L53">
        <v>0.59711538460000002</v>
      </c>
      <c r="N53">
        <f t="shared" si="0"/>
        <v>-0.29285857370000001</v>
      </c>
      <c r="O53">
        <f t="shared" si="0"/>
        <v>-9.0544872000000165E-3</v>
      </c>
    </row>
    <row r="54" spans="1:15">
      <c r="B54">
        <f>B53+5</f>
        <v>32</v>
      </c>
      <c r="D54">
        <v>4.7279213399999999E-2</v>
      </c>
      <c r="E54">
        <v>9.6415263999999994E-3</v>
      </c>
      <c r="F54">
        <v>4.5495259099999998E-2</v>
      </c>
      <c r="G54">
        <v>1.15462907E-2</v>
      </c>
      <c r="I54">
        <v>0.86890024040000002</v>
      </c>
      <c r="J54">
        <v>0.3390925481</v>
      </c>
      <c r="K54">
        <v>0.74243790060000003</v>
      </c>
      <c r="L54">
        <v>0.32973758009999998</v>
      </c>
      <c r="N54">
        <f t="shared" si="0"/>
        <v>-0.12646233979999999</v>
      </c>
      <c r="O54">
        <f t="shared" si="0"/>
        <v>-9.354968000000019E-3</v>
      </c>
    </row>
    <row r="55" spans="1:15">
      <c r="B55">
        <f>B54+5</f>
        <v>37</v>
      </c>
      <c r="D55">
        <v>2.21442642E-2</v>
      </c>
      <c r="E55">
        <v>4.8729801000000003E-3</v>
      </c>
      <c r="F55">
        <v>2.1745592899999999E-2</v>
      </c>
      <c r="G55">
        <v>5.1720586000000004E-3</v>
      </c>
      <c r="I55">
        <v>0.56646634620000003</v>
      </c>
      <c r="J55">
        <v>0.14480168269999999</v>
      </c>
      <c r="K55">
        <v>0.54513221150000002</v>
      </c>
      <c r="L55">
        <v>0.15034054490000001</v>
      </c>
      <c r="N55">
        <f t="shared" si="0"/>
        <v>-2.1334134700000007E-2</v>
      </c>
      <c r="O55">
        <f t="shared" si="0"/>
        <v>5.5388622000000221E-3</v>
      </c>
    </row>
    <row r="56" spans="1:15">
      <c r="A56" t="s">
        <v>22</v>
      </c>
      <c r="B56">
        <v>22</v>
      </c>
      <c r="D56">
        <v>0.3162530248</v>
      </c>
      <c r="E56">
        <v>7.8283914299999993E-2</v>
      </c>
      <c r="F56">
        <v>0.29595240379999999</v>
      </c>
      <c r="G56">
        <v>9.7489042499999998E-2</v>
      </c>
      <c r="I56">
        <v>2.1231370192000001</v>
      </c>
      <c r="J56">
        <v>1.4636418269</v>
      </c>
      <c r="K56">
        <v>1.6320813300999999</v>
      </c>
      <c r="L56">
        <v>1.2884014423000001</v>
      </c>
      <c r="N56">
        <f t="shared" si="0"/>
        <v>-0.49105568910000019</v>
      </c>
      <c r="O56">
        <f t="shared" si="0"/>
        <v>-0.17524038459999991</v>
      </c>
    </row>
    <row r="57" spans="1:15">
      <c r="B57">
        <f>B56+5</f>
        <v>27</v>
      </c>
      <c r="D57">
        <v>0.14015991589999999</v>
      </c>
      <c r="E57">
        <v>3.4501742799999999E-2</v>
      </c>
      <c r="F57">
        <v>0.1342645032</v>
      </c>
      <c r="G57">
        <v>3.9923818100000001E-2</v>
      </c>
      <c r="I57">
        <v>1.4559895833000001</v>
      </c>
      <c r="J57">
        <v>0.90756209939999999</v>
      </c>
      <c r="K57">
        <v>1.2527544071000001</v>
      </c>
      <c r="L57">
        <v>0.86447315709999994</v>
      </c>
      <c r="N57">
        <f t="shared" si="0"/>
        <v>-0.20323517619999998</v>
      </c>
      <c r="O57">
        <f t="shared" si="0"/>
        <v>-4.3088942300000044E-2</v>
      </c>
    </row>
    <row r="58" spans="1:15">
      <c r="B58">
        <f>B57+5</f>
        <v>32</v>
      </c>
      <c r="D58">
        <v>6.5625781300000005E-2</v>
      </c>
      <c r="E58">
        <v>1.5906810899999999E-2</v>
      </c>
      <c r="F58">
        <v>6.4444771600000006E-2</v>
      </c>
      <c r="G58">
        <v>1.6855168300000001E-2</v>
      </c>
      <c r="I58">
        <v>0.93916266029999995</v>
      </c>
      <c r="J58">
        <v>0.51265024039999996</v>
      </c>
      <c r="K58">
        <v>0.88182091350000003</v>
      </c>
      <c r="L58">
        <v>0.50710136220000002</v>
      </c>
      <c r="N58">
        <f t="shared" si="0"/>
        <v>-5.7341746799999926E-2</v>
      </c>
      <c r="O58">
        <f t="shared" si="0"/>
        <v>-5.5488781999999404E-3</v>
      </c>
    </row>
    <row r="59" spans="1:15">
      <c r="B59">
        <f>B58+5</f>
        <v>37</v>
      </c>
      <c r="D59">
        <v>3.0938341300000002E-2</v>
      </c>
      <c r="E59">
        <v>7.3726562000000001E-3</v>
      </c>
      <c r="F59">
        <v>3.0710777200000001E-2</v>
      </c>
      <c r="G59">
        <v>7.5578525999999997E-3</v>
      </c>
      <c r="I59">
        <v>0.55797275639999999</v>
      </c>
      <c r="J59">
        <v>0.2693910256</v>
      </c>
      <c r="K59">
        <v>0.56005608969999998</v>
      </c>
      <c r="L59">
        <v>0.2648838141</v>
      </c>
      <c r="N59">
        <f t="shared" si="0"/>
        <v>2.0833332999999898E-3</v>
      </c>
      <c r="O59">
        <f t="shared" si="0"/>
        <v>-4.5072114999999968E-3</v>
      </c>
    </row>
    <row r="60" spans="1:15">
      <c r="A60" t="s">
        <v>23</v>
      </c>
      <c r="B60">
        <v>22</v>
      </c>
      <c r="D60">
        <v>0.33882211540000001</v>
      </c>
      <c r="E60">
        <v>0.1110099826</v>
      </c>
      <c r="F60">
        <v>0.32222485979999999</v>
      </c>
      <c r="G60">
        <v>0.12697823180000001</v>
      </c>
      <c r="I60">
        <v>1.8233273237000001</v>
      </c>
      <c r="J60">
        <v>1.2411758814</v>
      </c>
      <c r="K60">
        <v>1.5205629006000001</v>
      </c>
      <c r="L60">
        <v>1.1464042468</v>
      </c>
      <c r="N60">
        <f t="shared" si="0"/>
        <v>-0.30276442309999996</v>
      </c>
      <c r="O60">
        <f t="shared" si="0"/>
        <v>-9.4771634600000043E-2</v>
      </c>
    </row>
    <row r="61" spans="1:15">
      <c r="B61">
        <f>B60+5</f>
        <v>27</v>
      </c>
      <c r="D61">
        <v>0.17096604570000001</v>
      </c>
      <c r="E61">
        <v>5.4633847499999999E-2</v>
      </c>
      <c r="F61">
        <v>0.16716476359999999</v>
      </c>
      <c r="G61">
        <v>5.81188235E-2</v>
      </c>
      <c r="I61">
        <v>1.1858974359000001</v>
      </c>
      <c r="J61">
        <v>0.72467948719999997</v>
      </c>
      <c r="K61">
        <v>1.1161758814</v>
      </c>
      <c r="L61">
        <v>0.70908453530000004</v>
      </c>
      <c r="N61">
        <f t="shared" si="0"/>
        <v>-6.972155450000006E-2</v>
      </c>
      <c r="O61">
        <f t="shared" si="0"/>
        <v>-1.5594951899999931E-2</v>
      </c>
    </row>
    <row r="62" spans="1:15">
      <c r="B62">
        <f>B61+5</f>
        <v>32</v>
      </c>
      <c r="D62">
        <v>8.4231904400000002E-2</v>
      </c>
      <c r="E62">
        <v>2.69895499E-2</v>
      </c>
      <c r="F62">
        <v>8.3619457800000005E-2</v>
      </c>
      <c r="G62">
        <v>2.7675814600000001E-2</v>
      </c>
      <c r="I62">
        <v>0.70261418269999998</v>
      </c>
      <c r="J62">
        <v>0.37724358969999999</v>
      </c>
      <c r="K62">
        <v>0.6828425481</v>
      </c>
      <c r="L62">
        <v>0.38759014419999999</v>
      </c>
      <c r="N62">
        <f t="shared" si="0"/>
        <v>-1.9771634599999977E-2</v>
      </c>
      <c r="O62">
        <f t="shared" si="0"/>
        <v>1.0346554499999994E-2</v>
      </c>
    </row>
    <row r="63" spans="1:15">
      <c r="B63">
        <f>B62+5</f>
        <v>37</v>
      </c>
      <c r="D63">
        <v>4.1667835200000003E-2</v>
      </c>
      <c r="E63">
        <v>1.34194378E-2</v>
      </c>
      <c r="F63">
        <v>4.1392895300000003E-2</v>
      </c>
      <c r="G63">
        <v>1.3549178699999999E-2</v>
      </c>
      <c r="I63">
        <v>0.3566706731</v>
      </c>
      <c r="J63">
        <v>0.1941205929</v>
      </c>
      <c r="K63">
        <v>0.35549879810000001</v>
      </c>
      <c r="L63">
        <v>0.19278846150000001</v>
      </c>
      <c r="N63">
        <f t="shared" si="0"/>
        <v>-1.1718749999999889E-3</v>
      </c>
      <c r="O63">
        <f t="shared" si="0"/>
        <v>-1.3321313999999917E-3</v>
      </c>
    </row>
    <row r="64" spans="1:15">
      <c r="A64" s="3" t="s">
        <v>27</v>
      </c>
      <c r="B64" s="3">
        <v>22</v>
      </c>
      <c r="C64" s="3"/>
      <c r="D64" s="3">
        <v>0.1616997496</v>
      </c>
      <c r="E64" s="3">
        <v>4.9606184900000003E-2</v>
      </c>
      <c r="F64" s="3">
        <v>0.15530942010000001</v>
      </c>
      <c r="G64" s="3">
        <v>5.5254347000000002E-2</v>
      </c>
      <c r="H64" s="3"/>
      <c r="I64" s="3">
        <v>1.1630333533999999</v>
      </c>
      <c r="J64" s="3">
        <v>0.47886117789999999</v>
      </c>
      <c r="K64" s="3">
        <v>1.0163636818999999</v>
      </c>
      <c r="L64" s="3">
        <v>0.4607872596</v>
      </c>
      <c r="N64">
        <f t="shared" si="0"/>
        <v>-0.14666967149999999</v>
      </c>
      <c r="O64">
        <f t="shared" si="0"/>
        <v>-1.8073918299999991E-2</v>
      </c>
    </row>
    <row r="65" spans="1:15">
      <c r="A65" s="3"/>
      <c r="B65" s="3">
        <f>B64+5</f>
        <v>27</v>
      </c>
      <c r="C65" s="3"/>
      <c r="D65" s="3">
        <v>8.1436032699999994E-2</v>
      </c>
      <c r="E65" s="3">
        <v>2.3937064300000001E-2</v>
      </c>
      <c r="F65" s="3">
        <v>7.9216255999999999E-2</v>
      </c>
      <c r="G65" s="3">
        <v>2.5889387999999999E-2</v>
      </c>
      <c r="H65" s="3"/>
      <c r="I65" s="3">
        <v>0.70219601359999995</v>
      </c>
      <c r="J65" s="3">
        <v>0.27600661059999998</v>
      </c>
      <c r="K65" s="3">
        <v>0.63742988779999998</v>
      </c>
      <c r="L65" s="3">
        <v>0.2755784255</v>
      </c>
      <c r="N65">
        <f t="shared" si="0"/>
        <v>-6.4766125799999963E-2</v>
      </c>
      <c r="O65">
        <f t="shared" si="0"/>
        <v>-4.2818509999997811E-4</v>
      </c>
    </row>
    <row r="66" spans="1:15">
      <c r="A66" s="3"/>
      <c r="B66" s="3">
        <f>B65+5</f>
        <v>32</v>
      </c>
      <c r="C66" s="3"/>
      <c r="D66" s="3">
        <v>4.1881765799999998E-2</v>
      </c>
      <c r="E66" s="3">
        <v>1.17023187E-2</v>
      </c>
      <c r="F66" s="3">
        <v>4.11557943E-2</v>
      </c>
      <c r="G66" s="3">
        <v>1.2344496199999999E-2</v>
      </c>
      <c r="H66" s="3"/>
      <c r="I66" s="3">
        <v>0.42428886220000001</v>
      </c>
      <c r="J66" s="3">
        <v>0.16421023639999999</v>
      </c>
      <c r="K66" s="3">
        <v>0.40308994390000003</v>
      </c>
      <c r="L66" s="3">
        <v>0.16424779649999999</v>
      </c>
      <c r="N66">
        <f t="shared" si="0"/>
        <v>-2.119891829999998E-2</v>
      </c>
      <c r="O66">
        <f t="shared" si="0"/>
        <v>3.7560100000000318E-5</v>
      </c>
    </row>
    <row r="67" spans="1:15">
      <c r="A67" s="3"/>
      <c r="B67" s="3">
        <f>B66+5</f>
        <v>37</v>
      </c>
      <c r="C67" s="3"/>
      <c r="D67" s="3">
        <v>2.2738867199999999E-2</v>
      </c>
      <c r="E67" s="3">
        <v>6.0229016E-3</v>
      </c>
      <c r="F67" s="3">
        <v>2.2533288299999999E-2</v>
      </c>
      <c r="G67" s="3">
        <v>6.1983574E-3</v>
      </c>
      <c r="H67" s="3"/>
      <c r="I67" s="3">
        <v>0.25672576120000001</v>
      </c>
      <c r="J67" s="3">
        <v>9.47591146E-2</v>
      </c>
      <c r="K67" s="3">
        <v>0.25309745589999999</v>
      </c>
      <c r="L67" s="3">
        <v>9.5565404600000001E-2</v>
      </c>
      <c r="N67">
        <f t="shared" si="0"/>
        <v>-3.6283053000000232E-3</v>
      </c>
      <c r="O67">
        <f t="shared" si="0"/>
        <v>8.0629000000000117E-4</v>
      </c>
    </row>
    <row r="68" spans="1:15">
      <c r="A68" s="3" t="s">
        <v>28</v>
      </c>
      <c r="B68" s="3">
        <v>22</v>
      </c>
      <c r="C68" s="3"/>
      <c r="D68" s="3">
        <v>0.1947022883</v>
      </c>
      <c r="E68" s="3">
        <v>7.5312711099999999E-2</v>
      </c>
      <c r="F68" s="3">
        <v>0.1698821106</v>
      </c>
      <c r="G68" s="3">
        <v>9.8136558499999998E-2</v>
      </c>
      <c r="H68" s="3"/>
      <c r="I68" s="3">
        <v>0.92009607950000005</v>
      </c>
      <c r="J68" s="3">
        <v>0.5323664347</v>
      </c>
      <c r="K68" s="3">
        <v>0.68570073450000002</v>
      </c>
      <c r="L68" s="3">
        <v>0.44973246259999999</v>
      </c>
      <c r="N68">
        <f t="shared" si="0"/>
        <v>-0.23439534500000003</v>
      </c>
      <c r="O68">
        <f t="shared" si="0"/>
        <v>-8.2633972100000008E-2</v>
      </c>
    </row>
    <row r="69" spans="1:15">
      <c r="A69" s="3"/>
      <c r="B69" s="3">
        <f>B68+5</f>
        <v>27</v>
      </c>
      <c r="C69" s="3"/>
      <c r="D69" s="3">
        <v>0.1037053324</v>
      </c>
      <c r="E69" s="3">
        <v>3.6934730499999999E-2</v>
      </c>
      <c r="F69" s="3">
        <v>9.2697761500000003E-2</v>
      </c>
      <c r="G69" s="3">
        <v>4.7199651099999997E-2</v>
      </c>
      <c r="H69" s="3"/>
      <c r="I69" s="3">
        <v>0.66291936240000005</v>
      </c>
      <c r="J69" s="3">
        <v>0.35761260989999999</v>
      </c>
      <c r="K69" s="3">
        <v>0.51714452109999998</v>
      </c>
      <c r="L69" s="3">
        <v>0.32257334389999998</v>
      </c>
      <c r="N69">
        <f t="shared" ref="N69:O79" si="1">K69-I69</f>
        <v>-0.14577484130000007</v>
      </c>
      <c r="O69">
        <f t="shared" si="1"/>
        <v>-3.5039266000000013E-2</v>
      </c>
    </row>
    <row r="70" spans="1:15">
      <c r="A70" s="3"/>
      <c r="B70" s="3">
        <f>B69+5</f>
        <v>32</v>
      </c>
      <c r="C70" s="3"/>
      <c r="D70" s="3">
        <v>5.2376869200000002E-2</v>
      </c>
      <c r="E70" s="3">
        <v>1.7312484699999998E-2</v>
      </c>
      <c r="F70" s="3">
        <v>4.8269004800000001E-2</v>
      </c>
      <c r="G70" s="3">
        <v>2.11483765E-2</v>
      </c>
      <c r="H70" s="3"/>
      <c r="I70" s="3">
        <v>0.4627507528</v>
      </c>
      <c r="J70" s="3">
        <v>0.2257995605</v>
      </c>
      <c r="K70" s="3">
        <v>0.38608042399999998</v>
      </c>
      <c r="L70" s="3">
        <v>0.21356582639999999</v>
      </c>
      <c r="N70">
        <f t="shared" si="1"/>
        <v>-7.667032880000002E-2</v>
      </c>
      <c r="O70">
        <f t="shared" si="1"/>
        <v>-1.2233734100000004E-2</v>
      </c>
    </row>
    <row r="71" spans="1:15">
      <c r="A71" s="3"/>
      <c r="B71" s="3">
        <f>B70+5</f>
        <v>37</v>
      </c>
      <c r="C71" s="3"/>
      <c r="D71" s="3">
        <v>2.6602361000000001E-2</v>
      </c>
      <c r="E71" s="3">
        <v>8.2447917000000003E-3</v>
      </c>
      <c r="F71" s="3">
        <v>2.5257403099999999E-2</v>
      </c>
      <c r="G71" s="3">
        <v>9.4815622999999995E-3</v>
      </c>
      <c r="H71" s="3"/>
      <c r="I71" s="3">
        <v>0.31647872919999998</v>
      </c>
      <c r="J71" s="3">
        <v>0.13141632080000001</v>
      </c>
      <c r="K71" s="3">
        <v>0.28125890100000001</v>
      </c>
      <c r="L71" s="3">
        <v>0.12819544469999999</v>
      </c>
      <c r="N71">
        <f t="shared" si="1"/>
        <v>-3.521982819999997E-2</v>
      </c>
      <c r="O71">
        <f t="shared" si="1"/>
        <v>-3.2208761000000197E-3</v>
      </c>
    </row>
    <row r="72" spans="1:15">
      <c r="A72" s="3" t="s">
        <v>29</v>
      </c>
      <c r="B72" s="3">
        <v>22</v>
      </c>
      <c r="C72" s="3"/>
      <c r="D72" s="3">
        <v>3.8997793699999998E-2</v>
      </c>
      <c r="E72" s="3">
        <v>2.94524052E-2</v>
      </c>
      <c r="F72" s="3">
        <v>2.6435101999999999E-2</v>
      </c>
      <c r="G72" s="3">
        <v>3.8078971400000002E-2</v>
      </c>
      <c r="H72" s="3"/>
      <c r="I72" s="3">
        <v>1.0799023436999999</v>
      </c>
      <c r="J72" s="3">
        <v>0.30383680559999998</v>
      </c>
      <c r="K72" s="3">
        <v>0.69791992189999996</v>
      </c>
      <c r="L72" s="3">
        <v>0.2161642795</v>
      </c>
      <c r="N72">
        <f t="shared" si="1"/>
        <v>-0.38198242179999997</v>
      </c>
      <c r="O72">
        <f t="shared" si="1"/>
        <v>-8.7672526099999981E-2</v>
      </c>
    </row>
    <row r="73" spans="1:15">
      <c r="A73" s="3"/>
      <c r="B73" s="3">
        <f>B72+5</f>
        <v>27</v>
      </c>
      <c r="C73" s="3"/>
      <c r="D73" s="3">
        <v>3.1327271400000002E-2</v>
      </c>
      <c r="E73" s="3">
        <v>1.91752351E-2</v>
      </c>
      <c r="F73" s="3">
        <v>2.1724924E-2</v>
      </c>
      <c r="G73" s="3">
        <v>2.6865252499999999E-2</v>
      </c>
      <c r="H73" s="3"/>
      <c r="I73" s="3">
        <v>0.87475477430000004</v>
      </c>
      <c r="J73" s="3">
        <v>0.2428993056</v>
      </c>
      <c r="K73" s="3">
        <v>0.58197699650000001</v>
      </c>
      <c r="L73" s="3">
        <v>0.17628472219999999</v>
      </c>
      <c r="N73">
        <f t="shared" si="1"/>
        <v>-0.29277777780000003</v>
      </c>
      <c r="O73">
        <f t="shared" si="1"/>
        <v>-6.661458340000001E-2</v>
      </c>
    </row>
    <row r="74" spans="1:15">
      <c r="A74" s="3"/>
      <c r="B74" s="3">
        <f>B73+5</f>
        <v>32</v>
      </c>
      <c r="C74" s="3"/>
      <c r="D74" s="3">
        <v>2.4911903199999998E-2</v>
      </c>
      <c r="E74" s="3">
        <v>1.1812680799999999E-2</v>
      </c>
      <c r="F74" s="3">
        <v>1.86267216E-2</v>
      </c>
      <c r="G74" s="3">
        <v>1.74731409E-2</v>
      </c>
      <c r="H74" s="3"/>
      <c r="I74" s="3">
        <v>0.69570203990000001</v>
      </c>
      <c r="J74" s="3">
        <v>0.1924034288</v>
      </c>
      <c r="K74" s="3">
        <v>0.50151801220000003</v>
      </c>
      <c r="L74" s="3">
        <v>0.14831814239999999</v>
      </c>
      <c r="N74">
        <f t="shared" si="1"/>
        <v>-0.19418402769999998</v>
      </c>
      <c r="O74">
        <f t="shared" si="1"/>
        <v>-4.4085286400000007E-2</v>
      </c>
    </row>
    <row r="75" spans="1:15">
      <c r="A75" s="3"/>
      <c r="B75" s="3">
        <f>B74+5</f>
        <v>37</v>
      </c>
      <c r="C75" s="3"/>
      <c r="D75" s="3">
        <v>1.9214301199999999E-2</v>
      </c>
      <c r="E75" s="3">
        <v>7.1390515999999998E-3</v>
      </c>
      <c r="F75" s="3">
        <v>1.6268851300000001E-2</v>
      </c>
      <c r="G75" s="3">
        <v>9.8303494000000005E-3</v>
      </c>
      <c r="H75" s="3"/>
      <c r="I75" s="3">
        <v>0.53498480900000001</v>
      </c>
      <c r="J75" s="3">
        <v>0.1413248698</v>
      </c>
      <c r="K75" s="3">
        <v>0.44741753470000001</v>
      </c>
      <c r="L75" s="3">
        <v>0.1257682292</v>
      </c>
      <c r="N75">
        <f t="shared" si="1"/>
        <v>-8.7567274299999998E-2</v>
      </c>
      <c r="O75">
        <f t="shared" si="1"/>
        <v>-1.5556640600000005E-2</v>
      </c>
    </row>
    <row r="76" spans="1:15">
      <c r="A76" s="3" t="s">
        <v>30</v>
      </c>
      <c r="B76" s="3">
        <v>22</v>
      </c>
      <c r="C76" s="3"/>
      <c r="D76" s="3">
        <v>3.8369930599999998E-2</v>
      </c>
      <c r="E76" s="3">
        <v>1.7663643699999999E-2</v>
      </c>
      <c r="F76" s="3">
        <v>3.3291278200000003E-2</v>
      </c>
      <c r="G76" s="3">
        <v>2.1786573399999998E-2</v>
      </c>
      <c r="H76" s="3"/>
      <c r="I76" s="3">
        <v>0.47822916669999999</v>
      </c>
      <c r="J76" s="3">
        <v>0.31625868060000001</v>
      </c>
      <c r="K76" s="3">
        <v>0.37037760419999999</v>
      </c>
      <c r="L76" s="3">
        <v>0.27156249999999998</v>
      </c>
      <c r="N76">
        <f t="shared" si="1"/>
        <v>-0.1078515625</v>
      </c>
      <c r="O76">
        <f t="shared" si="1"/>
        <v>-4.4696180600000024E-2</v>
      </c>
    </row>
    <row r="77" spans="1:15">
      <c r="A77" s="3"/>
      <c r="B77" s="3">
        <f>B76+5</f>
        <v>27</v>
      </c>
      <c r="C77" s="3"/>
      <c r="D77" s="3">
        <v>2.5065618500000001E-2</v>
      </c>
      <c r="E77" s="3">
        <v>1.0347740899999999E-2</v>
      </c>
      <c r="F77" s="3">
        <v>2.2382107200000001E-2</v>
      </c>
      <c r="G77" s="3">
        <v>1.26274002E-2</v>
      </c>
      <c r="H77" s="3"/>
      <c r="I77" s="3">
        <v>0.33904405380000002</v>
      </c>
      <c r="J77" s="3">
        <v>0.21809787329999999</v>
      </c>
      <c r="K77" s="3">
        <v>0.28364040800000001</v>
      </c>
      <c r="L77" s="3">
        <v>0.19964084200000001</v>
      </c>
      <c r="N77">
        <f t="shared" si="1"/>
        <v>-5.5403645800000012E-2</v>
      </c>
      <c r="O77">
        <f t="shared" si="1"/>
        <v>-1.8457031299999982E-2</v>
      </c>
    </row>
    <row r="78" spans="1:15">
      <c r="A78" s="3"/>
      <c r="B78" s="3">
        <f>B77+5</f>
        <v>32</v>
      </c>
      <c r="C78" s="3"/>
      <c r="D78" s="3">
        <v>1.6765761699999999E-2</v>
      </c>
      <c r="E78" s="3">
        <v>6.1525455999999999E-3</v>
      </c>
      <c r="F78" s="3">
        <v>1.55571224E-2</v>
      </c>
      <c r="G78" s="3">
        <v>7.2068988999999996E-3</v>
      </c>
      <c r="H78" s="3"/>
      <c r="I78" s="3">
        <v>0.26308593749999998</v>
      </c>
      <c r="J78" s="3">
        <v>0.1473546007</v>
      </c>
      <c r="K78" s="3">
        <v>0.20855360240000001</v>
      </c>
      <c r="L78" s="3">
        <v>0.13822265619999999</v>
      </c>
      <c r="N78">
        <f t="shared" si="1"/>
        <v>-5.4532335099999968E-2</v>
      </c>
      <c r="O78">
        <f t="shared" si="1"/>
        <v>-9.1319445000000166E-3</v>
      </c>
    </row>
    <row r="79" spans="1:15">
      <c r="A79" s="3"/>
      <c r="B79" s="3">
        <f>B78+5</f>
        <v>37</v>
      </c>
      <c r="C79" s="3"/>
      <c r="D79" s="3">
        <v>1.17098741E-2</v>
      </c>
      <c r="E79" s="3">
        <v>3.8084938999999999E-3</v>
      </c>
      <c r="F79" s="3">
        <v>1.13473568E-2</v>
      </c>
      <c r="G79" s="3">
        <v>4.1448155000000002E-3</v>
      </c>
      <c r="H79" s="3"/>
      <c r="I79" s="3">
        <v>0.20456271700000001</v>
      </c>
      <c r="J79" s="3">
        <v>0.1155327691</v>
      </c>
      <c r="K79" s="3">
        <v>0.17568684900000001</v>
      </c>
      <c r="L79" s="3">
        <v>0.1146462674</v>
      </c>
      <c r="N79">
        <f t="shared" si="1"/>
        <v>-2.8875867999999999E-2</v>
      </c>
      <c r="O79">
        <f t="shared" si="1"/>
        <v>-8.8650170000000028E-4</v>
      </c>
    </row>
    <row r="81" spans="1:12">
      <c r="D81" s="1" t="s">
        <v>34</v>
      </c>
      <c r="F81" s="4"/>
      <c r="G81" s="4"/>
      <c r="I81" s="7" t="s">
        <v>35</v>
      </c>
      <c r="J81" s="4"/>
      <c r="K81" s="4"/>
      <c r="L81" s="4"/>
    </row>
    <row r="82" spans="1:12">
      <c r="A82" s="1"/>
      <c r="B82" s="1">
        <v>22</v>
      </c>
      <c r="D82" s="4">
        <f t="shared" ref="D82:G85" si="2">AVERAGE(D4,D8,D12,D16,D20,D24,D28,D32,D36,D40,D44,D48,D52,D56,D60)</f>
        <v>0.23240539000666666</v>
      </c>
      <c r="E82" s="4">
        <f t="shared" si="2"/>
        <v>6.1941721413333331E-2</v>
      </c>
      <c r="F82" s="4">
        <f t="shared" si="2"/>
        <v>0.22191744367333335</v>
      </c>
      <c r="G82" s="4">
        <f t="shared" si="2"/>
        <v>7.1620446966666654E-2</v>
      </c>
      <c r="I82" s="4">
        <f t="shared" ref="I82:L85" si="3">MAX(I4,I8,I12,I16,I20,I24,I28,I32,I36,I40,I44,I48,I52,I56,I60)</f>
        <v>2.1231370192000001</v>
      </c>
      <c r="J82" s="4">
        <f t="shared" si="3"/>
        <v>1.5444210736999999</v>
      </c>
      <c r="K82" s="4">
        <f t="shared" si="3"/>
        <v>1.6320813300999999</v>
      </c>
      <c r="L82" s="4">
        <f t="shared" si="3"/>
        <v>1.3666816906999999</v>
      </c>
    </row>
    <row r="83" spans="1:12">
      <c r="B83" s="1">
        <f>B82+5</f>
        <v>27</v>
      </c>
      <c r="D83" s="4">
        <f t="shared" si="2"/>
        <v>9.5280545320000007E-2</v>
      </c>
      <c r="E83" s="4">
        <f t="shared" si="2"/>
        <v>2.6779782340000002E-2</v>
      </c>
      <c r="F83" s="4">
        <f t="shared" si="2"/>
        <v>9.2035348086666663E-2</v>
      </c>
      <c r="G83" s="4">
        <f t="shared" si="2"/>
        <v>2.9749785733333332E-2</v>
      </c>
      <c r="I83" s="4">
        <f t="shared" si="3"/>
        <v>1.4559895833000001</v>
      </c>
      <c r="J83" s="4">
        <f t="shared" si="3"/>
        <v>1.0250876402</v>
      </c>
      <c r="K83" s="4">
        <f t="shared" si="3"/>
        <v>1.2527544071000001</v>
      </c>
      <c r="L83" s="4">
        <f t="shared" si="3"/>
        <v>0.98543169070000003</v>
      </c>
    </row>
    <row r="84" spans="1:12">
      <c r="B84" s="1">
        <f>B83+5</f>
        <v>32</v>
      </c>
      <c r="D84" s="4">
        <f t="shared" si="2"/>
        <v>4.5311533493333327E-2</v>
      </c>
      <c r="E84" s="4">
        <f t="shared" si="2"/>
        <v>1.2786988966666666E-2</v>
      </c>
      <c r="F84" s="4">
        <f t="shared" si="2"/>
        <v>4.4485789239999997E-2</v>
      </c>
      <c r="G84" s="4">
        <f t="shared" si="2"/>
        <v>1.3575190746666669E-2</v>
      </c>
      <c r="I84" s="4">
        <f t="shared" si="3"/>
        <v>0.93916266029999995</v>
      </c>
      <c r="J84" s="4">
        <f t="shared" si="3"/>
        <v>0.58323066909999999</v>
      </c>
      <c r="K84" s="4">
        <f t="shared" si="3"/>
        <v>0.88182091350000003</v>
      </c>
      <c r="L84" s="4">
        <f t="shared" si="3"/>
        <v>0.59140374600000001</v>
      </c>
    </row>
    <row r="85" spans="1:12">
      <c r="B85" s="1">
        <f>B84+5</f>
        <v>37</v>
      </c>
      <c r="D85" s="4">
        <f t="shared" si="2"/>
        <v>2.3001133906666669E-2</v>
      </c>
      <c r="E85" s="4">
        <f t="shared" si="2"/>
        <v>6.369076566666668E-3</v>
      </c>
      <c r="F85" s="4">
        <f t="shared" si="2"/>
        <v>2.2780394353333334E-2</v>
      </c>
      <c r="G85" s="4">
        <f t="shared" si="2"/>
        <v>6.5638133800000002E-3</v>
      </c>
      <c r="I85" s="4">
        <f t="shared" si="3"/>
        <v>0.56646634620000003</v>
      </c>
      <c r="J85" s="4">
        <f t="shared" si="3"/>
        <v>0.2693910256</v>
      </c>
      <c r="K85" s="4">
        <f t="shared" si="3"/>
        <v>0.56005608969999998</v>
      </c>
      <c r="L85" s="4">
        <f t="shared" si="3"/>
        <v>0.2648838141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L89"/>
  <sheetViews>
    <sheetView topLeftCell="A74" zoomScale="85" zoomScaleNormal="85" workbookViewId="0">
      <selection activeCell="L89" sqref="L89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11</v>
      </c>
      <c r="B4">
        <v>22</v>
      </c>
      <c r="D4">
        <v>0.1076281728</v>
      </c>
      <c r="E4">
        <v>2.53364097E-2</v>
      </c>
      <c r="F4">
        <v>0.1010689823</v>
      </c>
      <c r="G4">
        <v>3.1354373599999999E-2</v>
      </c>
      <c r="I4">
        <v>0.39271508490000001</v>
      </c>
      <c r="J4">
        <v>0.45170524690000002</v>
      </c>
      <c r="K4">
        <v>0.33333140430000002</v>
      </c>
      <c r="L4">
        <v>0.41727044749999997</v>
      </c>
    </row>
    <row r="5" spans="1:12">
      <c r="B5">
        <f>B4+5</f>
        <v>27</v>
      </c>
      <c r="D5">
        <v>5.09239467E-2</v>
      </c>
      <c r="E5">
        <v>1.11265914E-2</v>
      </c>
      <c r="F5">
        <v>4.8414181100000002E-2</v>
      </c>
      <c r="G5">
        <v>1.3498932999999999E-2</v>
      </c>
      <c r="I5">
        <v>0.1920244985</v>
      </c>
      <c r="J5">
        <v>0.24908275460000001</v>
      </c>
      <c r="K5">
        <v>0.15574990350000001</v>
      </c>
      <c r="L5">
        <v>0.23081307870000001</v>
      </c>
    </row>
    <row r="6" spans="1:12">
      <c r="B6">
        <f>B5+5</f>
        <v>32</v>
      </c>
      <c r="D6">
        <v>2.5283956600000001E-2</v>
      </c>
      <c r="E6">
        <v>4.9460197999999997E-3</v>
      </c>
      <c r="F6">
        <v>2.4475722599999999E-2</v>
      </c>
      <c r="G6">
        <v>5.6964739000000004E-3</v>
      </c>
      <c r="I6">
        <v>0.1186217207</v>
      </c>
      <c r="J6">
        <v>0.13910590279999999</v>
      </c>
      <c r="K6">
        <v>9.9307966799999994E-2</v>
      </c>
      <c r="L6">
        <v>0.13149836030000001</v>
      </c>
    </row>
    <row r="7" spans="1:12">
      <c r="B7">
        <f>B6+5</f>
        <v>37</v>
      </c>
      <c r="D7">
        <v>1.2769442799999999E-2</v>
      </c>
      <c r="E7">
        <v>2.1965181000000002E-3</v>
      </c>
      <c r="F7">
        <v>1.2523761E-2</v>
      </c>
      <c r="G7">
        <v>2.4167047999999998E-3</v>
      </c>
      <c r="I7">
        <v>7.6966145799999997E-2</v>
      </c>
      <c r="J7">
        <v>7.5225694400000001E-2</v>
      </c>
      <c r="K7">
        <v>6.7916666700000003E-2</v>
      </c>
      <c r="L7">
        <v>7.3027584899999998E-2</v>
      </c>
    </row>
    <row r="8" spans="1:12">
      <c r="A8" t="s">
        <v>12</v>
      </c>
      <c r="B8">
        <v>22</v>
      </c>
      <c r="D8">
        <v>0.16934027779999999</v>
      </c>
      <c r="E8">
        <v>2.9560898499999998E-2</v>
      </c>
      <c r="F8">
        <v>0.16711813989999999</v>
      </c>
      <c r="G8">
        <v>3.16223978E-2</v>
      </c>
      <c r="I8">
        <v>0.95335358800000003</v>
      </c>
      <c r="J8">
        <v>0.39868537809999999</v>
      </c>
      <c r="K8">
        <v>0.86745900850000002</v>
      </c>
      <c r="L8">
        <v>0.3953901427</v>
      </c>
    </row>
    <row r="9" spans="1:12">
      <c r="B9">
        <f>B8+5</f>
        <v>27</v>
      </c>
      <c r="D9">
        <v>6.8391109300000003E-2</v>
      </c>
      <c r="E9">
        <v>1.15953294E-2</v>
      </c>
      <c r="F9">
        <v>6.7804878400000004E-2</v>
      </c>
      <c r="G9">
        <v>1.21080769E-2</v>
      </c>
      <c r="I9">
        <v>0.5178100887</v>
      </c>
      <c r="J9">
        <v>0.20395351079999999</v>
      </c>
      <c r="K9">
        <v>0.48274546680000002</v>
      </c>
      <c r="L9">
        <v>0.20073881169999999</v>
      </c>
    </row>
    <row r="10" spans="1:12">
      <c r="B10">
        <f>B9+5</f>
        <v>32</v>
      </c>
      <c r="D10">
        <v>2.9650685999999999E-2</v>
      </c>
      <c r="E10">
        <v>4.7379457000000002E-3</v>
      </c>
      <c r="F10">
        <v>2.95062291E-2</v>
      </c>
      <c r="G10">
        <v>4.8920596999999996E-3</v>
      </c>
      <c r="I10">
        <v>0.29230372300000002</v>
      </c>
      <c r="J10">
        <v>0.10155381939999999</v>
      </c>
      <c r="K10">
        <v>0.2798389275</v>
      </c>
      <c r="L10">
        <v>0.10139612269999999</v>
      </c>
    </row>
    <row r="11" spans="1:12">
      <c r="B11">
        <f>B10+5</f>
        <v>37</v>
      </c>
      <c r="D11">
        <v>1.33105308E-2</v>
      </c>
      <c r="E11">
        <v>1.9679341999999998E-3</v>
      </c>
      <c r="F11">
        <v>1.32411366E-2</v>
      </c>
      <c r="G11">
        <v>2.0097032999999999E-3</v>
      </c>
      <c r="I11">
        <v>0.1604571759</v>
      </c>
      <c r="J11">
        <v>4.7742091E-2</v>
      </c>
      <c r="K11">
        <v>0.15511911649999999</v>
      </c>
      <c r="L11">
        <v>4.76287616E-2</v>
      </c>
    </row>
    <row r="12" spans="1:12">
      <c r="A12" t="s">
        <v>13</v>
      </c>
      <c r="B12">
        <v>22</v>
      </c>
      <c r="D12">
        <v>0.2342817593</v>
      </c>
      <c r="E12">
        <v>3.7752599300000002E-2</v>
      </c>
      <c r="F12">
        <v>0.23182502890000001</v>
      </c>
      <c r="G12">
        <v>4.01826167E-2</v>
      </c>
      <c r="I12">
        <v>1.2517240547999999</v>
      </c>
      <c r="J12">
        <v>0.57123553240000002</v>
      </c>
      <c r="K12">
        <v>1.1757701582</v>
      </c>
      <c r="L12">
        <v>0.56792293599999999</v>
      </c>
    </row>
    <row r="13" spans="1:12">
      <c r="B13">
        <f>B12+5</f>
        <v>27</v>
      </c>
      <c r="D13">
        <v>6.2186603E-2</v>
      </c>
      <c r="E13">
        <v>1.1550183300000001E-2</v>
      </c>
      <c r="F13">
        <v>6.1381834500000003E-2</v>
      </c>
      <c r="G13">
        <v>1.22689111E-2</v>
      </c>
      <c r="I13">
        <v>0.50790653939999997</v>
      </c>
      <c r="J13">
        <v>0.15528645830000001</v>
      </c>
      <c r="K13">
        <v>0.47794849540000001</v>
      </c>
      <c r="L13">
        <v>0.1553120177</v>
      </c>
    </row>
    <row r="14" spans="1:12">
      <c r="B14">
        <f>B13+5</f>
        <v>32</v>
      </c>
      <c r="D14">
        <v>2.7858512700000001E-2</v>
      </c>
      <c r="E14">
        <v>4.9449248000000001E-3</v>
      </c>
      <c r="F14">
        <v>2.76175395E-2</v>
      </c>
      <c r="G14">
        <v>5.1641695999999999E-3</v>
      </c>
      <c r="I14">
        <v>0.26955150459999999</v>
      </c>
      <c r="J14">
        <v>7.8599536999999997E-2</v>
      </c>
      <c r="K14">
        <v>0.25874951769999999</v>
      </c>
      <c r="L14">
        <v>7.7818769300000007E-2</v>
      </c>
    </row>
    <row r="15" spans="1:12">
      <c r="B15">
        <f>B14+5</f>
        <v>37</v>
      </c>
      <c r="D15">
        <v>1.4020710800000001E-2</v>
      </c>
      <c r="E15">
        <v>2.3031500999999999E-3</v>
      </c>
      <c r="F15">
        <v>1.39631771E-2</v>
      </c>
      <c r="G15">
        <v>2.354755E-3</v>
      </c>
      <c r="I15">
        <v>0.15598668979999999</v>
      </c>
      <c r="J15">
        <v>4.1460262300000002E-2</v>
      </c>
      <c r="K15">
        <v>0.15247636959999999</v>
      </c>
      <c r="L15">
        <v>4.1448688300000001E-2</v>
      </c>
    </row>
    <row r="16" spans="1:12">
      <c r="A16" t="s">
        <v>14</v>
      </c>
      <c r="B16">
        <v>22</v>
      </c>
      <c r="D16">
        <v>0.23683936050000001</v>
      </c>
      <c r="E16">
        <v>4.6417639900000002E-2</v>
      </c>
      <c r="F16">
        <v>0.23326493340000001</v>
      </c>
      <c r="G16">
        <v>4.9672064000000002E-2</v>
      </c>
      <c r="I16">
        <v>0.79298321760000001</v>
      </c>
      <c r="J16">
        <v>0.62817901229999995</v>
      </c>
      <c r="K16">
        <v>0.76922357249999995</v>
      </c>
      <c r="L16">
        <v>0.61344280480000002</v>
      </c>
    </row>
    <row r="17" spans="1:12">
      <c r="B17">
        <f>B16+5</f>
        <v>27</v>
      </c>
      <c r="D17">
        <v>7.4041418799999995E-2</v>
      </c>
      <c r="E17">
        <v>1.6381965700000001E-2</v>
      </c>
      <c r="F17">
        <v>7.2975154299999997E-2</v>
      </c>
      <c r="G17">
        <v>1.73975029E-2</v>
      </c>
      <c r="I17">
        <v>0.25262586809999998</v>
      </c>
      <c r="J17">
        <v>0.24482783559999999</v>
      </c>
      <c r="K17">
        <v>0.2425033758</v>
      </c>
      <c r="L17">
        <v>0.24094087580000001</v>
      </c>
    </row>
    <row r="18" spans="1:12">
      <c r="B18">
        <f>B17+5</f>
        <v>32</v>
      </c>
      <c r="D18">
        <v>3.3606275099999999E-2</v>
      </c>
      <c r="E18">
        <v>7.3980112000000004E-3</v>
      </c>
      <c r="F18">
        <v>3.32629147E-2</v>
      </c>
      <c r="G18">
        <v>7.7051061000000002E-3</v>
      </c>
      <c r="I18">
        <v>0.1314689429</v>
      </c>
      <c r="J18">
        <v>0.13395495760000001</v>
      </c>
      <c r="K18">
        <v>0.12967013890000001</v>
      </c>
      <c r="L18">
        <v>0.13352334099999999</v>
      </c>
    </row>
    <row r="19" spans="1:12">
      <c r="B19">
        <f>B18+5</f>
        <v>37</v>
      </c>
      <c r="D19">
        <v>1.7103143299999998E-2</v>
      </c>
      <c r="E19">
        <v>3.5275502E-3</v>
      </c>
      <c r="F19">
        <v>1.7010177500000001E-2</v>
      </c>
      <c r="G19">
        <v>3.6130652E-3</v>
      </c>
      <c r="I19">
        <v>7.5451871099999998E-2</v>
      </c>
      <c r="J19">
        <v>7.6631944399999999E-2</v>
      </c>
      <c r="K19">
        <v>7.5504436699999997E-2</v>
      </c>
      <c r="L19">
        <v>7.71103395E-2</v>
      </c>
    </row>
    <row r="20" spans="1:12">
      <c r="A20" t="s">
        <v>15</v>
      </c>
      <c r="B20">
        <v>22</v>
      </c>
      <c r="D20">
        <v>0.51955417469999998</v>
      </c>
      <c r="E20">
        <v>7.3516941599999996E-2</v>
      </c>
      <c r="F20">
        <v>0.51703621720000004</v>
      </c>
      <c r="G20">
        <v>7.60320513E-2</v>
      </c>
      <c r="I20">
        <v>1.3310493827000001</v>
      </c>
      <c r="J20">
        <v>1.0662972608000001</v>
      </c>
      <c r="K20">
        <v>1.1026012730999999</v>
      </c>
      <c r="L20">
        <v>1.0611270255</v>
      </c>
    </row>
    <row r="21" spans="1:12">
      <c r="B21">
        <f>B20+5</f>
        <v>27</v>
      </c>
      <c r="D21">
        <v>7.8272536500000003E-2</v>
      </c>
      <c r="E21">
        <v>9.5457914999999994E-3</v>
      </c>
      <c r="F21">
        <v>7.7888328699999995E-2</v>
      </c>
      <c r="G21">
        <v>9.9181343000000009E-3</v>
      </c>
      <c r="I21">
        <v>0.77150270060000004</v>
      </c>
      <c r="J21">
        <v>0.34092881940000003</v>
      </c>
      <c r="K21">
        <v>0.69833622689999997</v>
      </c>
      <c r="L21">
        <v>0.3435701196</v>
      </c>
    </row>
    <row r="22" spans="1:12">
      <c r="B22">
        <f>B21+5</f>
        <v>32</v>
      </c>
      <c r="D22">
        <v>2.0737203400000001E-2</v>
      </c>
      <c r="E22">
        <v>2.6433144E-3</v>
      </c>
      <c r="F22">
        <v>2.0646169299999999E-2</v>
      </c>
      <c r="G22">
        <v>2.7092191000000002E-3</v>
      </c>
      <c r="I22">
        <v>0.42250626930000001</v>
      </c>
      <c r="J22">
        <v>0.1084076003</v>
      </c>
      <c r="K22">
        <v>0.40492332180000001</v>
      </c>
      <c r="L22">
        <v>0.1087784529</v>
      </c>
    </row>
    <row r="23" spans="1:12">
      <c r="B23">
        <f>B22+5</f>
        <v>37</v>
      </c>
      <c r="D23">
        <v>7.7419295000000004E-3</v>
      </c>
      <c r="E23">
        <v>9.7204140000000001E-4</v>
      </c>
      <c r="F23">
        <v>7.7328398000000003E-3</v>
      </c>
      <c r="G23">
        <v>9.8720980000000002E-4</v>
      </c>
      <c r="I23">
        <v>0.25085262349999998</v>
      </c>
      <c r="J23">
        <v>4.5551697500000002E-2</v>
      </c>
      <c r="K23">
        <v>0.2461463156</v>
      </c>
      <c r="L23">
        <v>4.5839602600000001E-2</v>
      </c>
    </row>
    <row r="24" spans="1:12">
      <c r="A24" t="s">
        <v>16</v>
      </c>
      <c r="B24">
        <v>22</v>
      </c>
      <c r="D24">
        <v>0.18283699919999999</v>
      </c>
      <c r="E24">
        <v>4.55130459E-2</v>
      </c>
      <c r="F24">
        <v>0.1790227965</v>
      </c>
      <c r="G24">
        <v>4.9054967900000003E-2</v>
      </c>
      <c r="I24">
        <v>1.0004832732</v>
      </c>
      <c r="J24">
        <v>0.34025440709999999</v>
      </c>
      <c r="K24">
        <v>0.9231144832</v>
      </c>
      <c r="L24">
        <v>0.34325170269999999</v>
      </c>
    </row>
    <row r="25" spans="1:12">
      <c r="B25">
        <f>B24+5</f>
        <v>27</v>
      </c>
      <c r="D25">
        <v>8.72204127E-2</v>
      </c>
      <c r="E25">
        <v>2.0672205499999999E-2</v>
      </c>
      <c r="F25">
        <v>8.6120547899999997E-2</v>
      </c>
      <c r="G25">
        <v>2.1678335300000001E-2</v>
      </c>
      <c r="I25">
        <v>0.55889923880000003</v>
      </c>
      <c r="J25">
        <v>0.18829126600000001</v>
      </c>
      <c r="K25">
        <v>0.53309545270000003</v>
      </c>
      <c r="L25">
        <v>0.188278746</v>
      </c>
    </row>
    <row r="26" spans="1:12">
      <c r="B26">
        <f>B25+5</f>
        <v>32</v>
      </c>
      <c r="D26">
        <v>4.1173918300000001E-2</v>
      </c>
      <c r="E26">
        <v>9.3021283999999999E-3</v>
      </c>
      <c r="F26">
        <v>4.0815685099999999E-2</v>
      </c>
      <c r="G26">
        <v>9.5639122999999996E-3</v>
      </c>
      <c r="I26">
        <v>0.30543369390000003</v>
      </c>
      <c r="J26">
        <v>0.1083508614</v>
      </c>
      <c r="K26">
        <v>0.29861528450000002</v>
      </c>
      <c r="L26">
        <v>0.1078700921</v>
      </c>
    </row>
    <row r="27" spans="1:12">
      <c r="B27">
        <f>B26+5</f>
        <v>37</v>
      </c>
      <c r="D27">
        <v>2.0761288100000001E-2</v>
      </c>
      <c r="E27">
        <v>4.3418418999999998E-3</v>
      </c>
      <c r="F27">
        <v>2.0632431900000001E-2</v>
      </c>
      <c r="G27">
        <v>4.4203526E-3</v>
      </c>
      <c r="I27">
        <v>0.16585787260000001</v>
      </c>
      <c r="J27">
        <v>6.0459234799999997E-2</v>
      </c>
      <c r="K27">
        <v>0.1666591546</v>
      </c>
      <c r="L27">
        <v>6.0136217899999997E-2</v>
      </c>
    </row>
    <row r="28" spans="1:12">
      <c r="A28" t="s">
        <v>17</v>
      </c>
      <c r="B28">
        <v>22</v>
      </c>
      <c r="D28">
        <v>0.18771640040000001</v>
      </c>
      <c r="E28">
        <v>3.5443593099999997E-2</v>
      </c>
      <c r="F28">
        <v>0.18478074089999999</v>
      </c>
      <c r="G28">
        <v>3.8236382399999998E-2</v>
      </c>
      <c r="I28">
        <v>1.0311172877000001</v>
      </c>
      <c r="J28">
        <v>0.49292117390000001</v>
      </c>
      <c r="K28">
        <v>0.88961838940000004</v>
      </c>
      <c r="L28">
        <v>0.48711187900000003</v>
      </c>
    </row>
    <row r="29" spans="1:12">
      <c r="B29">
        <f>B28+5</f>
        <v>27</v>
      </c>
      <c r="D29">
        <v>8.2846784000000007E-2</v>
      </c>
      <c r="E29">
        <v>1.54427835E-2</v>
      </c>
      <c r="F29">
        <v>8.2193380199999999E-2</v>
      </c>
      <c r="G29">
        <v>1.6093124E-2</v>
      </c>
      <c r="I29">
        <v>0.64572315709999994</v>
      </c>
      <c r="J29">
        <v>0.28839393029999999</v>
      </c>
      <c r="K29">
        <v>0.58945562900000004</v>
      </c>
      <c r="L29">
        <v>0.28688651840000001</v>
      </c>
    </row>
    <row r="30" spans="1:12">
      <c r="B30">
        <f>B29+5</f>
        <v>32</v>
      </c>
      <c r="D30">
        <v>3.9867692500000003E-2</v>
      </c>
      <c r="E30">
        <v>7.1818827000000003E-3</v>
      </c>
      <c r="F30">
        <v>3.9632094700000002E-2</v>
      </c>
      <c r="G30">
        <v>7.3220778E-3</v>
      </c>
      <c r="I30">
        <v>0.41316356170000001</v>
      </c>
      <c r="J30">
        <v>0.1609825721</v>
      </c>
      <c r="K30">
        <v>0.40204827720000003</v>
      </c>
      <c r="L30">
        <v>0.1618840144</v>
      </c>
    </row>
    <row r="31" spans="1:12">
      <c r="B31">
        <f>B30+5</f>
        <v>37</v>
      </c>
      <c r="D31">
        <v>2.0362504999999999E-2</v>
      </c>
      <c r="E31">
        <v>3.4838867000000001E-3</v>
      </c>
      <c r="F31">
        <v>2.0326439000000002E-2</v>
      </c>
      <c r="G31">
        <v>3.5109425000000001E-3</v>
      </c>
      <c r="I31">
        <v>0.25478265220000001</v>
      </c>
      <c r="J31">
        <v>8.6458333299999995E-2</v>
      </c>
      <c r="K31">
        <v>0.25453225159999998</v>
      </c>
      <c r="L31">
        <v>8.7069310900000002E-2</v>
      </c>
    </row>
    <row r="32" spans="1:12">
      <c r="A32" t="s">
        <v>18</v>
      </c>
      <c r="B32">
        <v>22</v>
      </c>
      <c r="D32">
        <v>0.4528660156</v>
      </c>
      <c r="E32">
        <v>8.4718199100000002E-2</v>
      </c>
      <c r="F32">
        <v>0.438324985</v>
      </c>
      <c r="G32">
        <v>9.8950470799999996E-2</v>
      </c>
      <c r="I32">
        <v>2.0672025239999998</v>
      </c>
      <c r="J32">
        <v>1.0232522035</v>
      </c>
      <c r="K32">
        <v>1.5878280248000001</v>
      </c>
      <c r="L32">
        <v>0.98528395430000004</v>
      </c>
    </row>
    <row r="33" spans="1:12">
      <c r="B33">
        <f>B32+5</f>
        <v>27</v>
      </c>
      <c r="D33">
        <v>0.19038080430000001</v>
      </c>
      <c r="E33">
        <v>3.45507512E-2</v>
      </c>
      <c r="F33">
        <v>0.18668209129999999</v>
      </c>
      <c r="G33">
        <v>3.7999589299999997E-2</v>
      </c>
      <c r="I33">
        <v>1.3985276442000001</v>
      </c>
      <c r="J33">
        <v>0.59976712740000004</v>
      </c>
      <c r="K33">
        <v>1.1841271034</v>
      </c>
      <c r="L33">
        <v>0.58601512420000001</v>
      </c>
    </row>
    <row r="34" spans="1:12">
      <c r="B34">
        <f>B33+5</f>
        <v>32</v>
      </c>
      <c r="D34">
        <v>8.2410231400000006E-2</v>
      </c>
      <c r="E34">
        <v>1.4497360799999999E-2</v>
      </c>
      <c r="F34">
        <v>8.1797125400000004E-2</v>
      </c>
      <c r="G34">
        <v>1.51278295E-2</v>
      </c>
      <c r="I34">
        <v>0.89107321709999998</v>
      </c>
      <c r="J34">
        <v>0.30930989580000001</v>
      </c>
      <c r="K34">
        <v>0.82429637420000001</v>
      </c>
      <c r="L34">
        <v>0.30381860979999997</v>
      </c>
    </row>
    <row r="35" spans="1:12">
      <c r="B35">
        <f>B34+5</f>
        <v>37</v>
      </c>
      <c r="D35">
        <v>3.3744451100000003E-2</v>
      </c>
      <c r="E35">
        <v>5.9011217999999999E-3</v>
      </c>
      <c r="F35">
        <v>3.3645953499999999E-2</v>
      </c>
      <c r="G35">
        <v>6.0106921000000002E-3</v>
      </c>
      <c r="I35">
        <v>0.53501852959999996</v>
      </c>
      <c r="J35">
        <v>0.14623647840000001</v>
      </c>
      <c r="K35">
        <v>0.52635967549999996</v>
      </c>
      <c r="L35">
        <v>0.14477413859999999</v>
      </c>
    </row>
    <row r="36" spans="1:12">
      <c r="A36" t="s">
        <v>19</v>
      </c>
      <c r="B36">
        <v>22</v>
      </c>
      <c r="D36">
        <v>0.4478143363</v>
      </c>
      <c r="E36">
        <v>0.1117062967</v>
      </c>
      <c r="F36">
        <v>0.43228300279999998</v>
      </c>
      <c r="G36">
        <v>0.12639602529999999</v>
      </c>
      <c r="I36">
        <v>1.2450620993999999</v>
      </c>
      <c r="J36">
        <v>1.3377529046000001</v>
      </c>
      <c r="K36">
        <v>1.0268880208</v>
      </c>
      <c r="L36">
        <v>1.2595577925000001</v>
      </c>
    </row>
    <row r="37" spans="1:12">
      <c r="B37">
        <f>B36+5</f>
        <v>27</v>
      </c>
      <c r="D37">
        <v>0.182972264</v>
      </c>
      <c r="E37">
        <v>4.4370559599999998E-2</v>
      </c>
      <c r="F37">
        <v>0.18026866320000001</v>
      </c>
      <c r="G37">
        <v>4.7002746099999999E-2</v>
      </c>
      <c r="I37">
        <v>0.79523237179999995</v>
      </c>
      <c r="J37">
        <v>0.85909455130000001</v>
      </c>
      <c r="K37">
        <v>0.70975560900000001</v>
      </c>
      <c r="L37">
        <v>0.84348207129999997</v>
      </c>
    </row>
    <row r="38" spans="1:12">
      <c r="B38">
        <f>B37+5</f>
        <v>32</v>
      </c>
      <c r="D38">
        <v>8.2626068400000002E-2</v>
      </c>
      <c r="E38">
        <v>1.9820204000000001E-2</v>
      </c>
      <c r="F38">
        <v>8.2105201700000005E-2</v>
      </c>
      <c r="G38">
        <v>2.0153378699999999E-2</v>
      </c>
      <c r="I38">
        <v>0.49736828929999999</v>
      </c>
      <c r="J38">
        <v>0.47217548079999999</v>
      </c>
      <c r="K38">
        <v>0.48053635820000001</v>
      </c>
      <c r="L38">
        <v>0.45955779250000001</v>
      </c>
    </row>
    <row r="39" spans="1:12">
      <c r="B39">
        <f>B38+5</f>
        <v>37</v>
      </c>
      <c r="D39">
        <v>3.7462398199999997E-2</v>
      </c>
      <c r="E39">
        <v>9.0006844000000003E-3</v>
      </c>
      <c r="F39">
        <v>3.7367512999999998E-2</v>
      </c>
      <c r="G39">
        <v>9.0739015999999999E-3</v>
      </c>
      <c r="I39">
        <v>0.29155899439999999</v>
      </c>
      <c r="J39">
        <v>0.1801757812</v>
      </c>
      <c r="K39">
        <v>0.28492838539999998</v>
      </c>
      <c r="L39">
        <v>0.1769080529</v>
      </c>
    </row>
    <row r="40" spans="1:12">
      <c r="A40" t="s">
        <v>20</v>
      </c>
      <c r="B40">
        <v>22</v>
      </c>
      <c r="D40">
        <v>0.31706444309999998</v>
      </c>
      <c r="E40">
        <v>8.5726482399999998E-2</v>
      </c>
      <c r="F40">
        <v>0.30597159460000001</v>
      </c>
      <c r="G40">
        <v>9.5983112999999995E-2</v>
      </c>
      <c r="I40">
        <v>0.95013020829999995</v>
      </c>
      <c r="J40">
        <v>0.66208934289999999</v>
      </c>
      <c r="K40">
        <v>0.83984375</v>
      </c>
      <c r="L40">
        <v>0.63038862179999999</v>
      </c>
    </row>
    <row r="41" spans="1:12">
      <c r="B41">
        <f>B40+5</f>
        <v>27</v>
      </c>
      <c r="D41">
        <v>0.16501324119999999</v>
      </c>
      <c r="E41">
        <v>4.0840785300000002E-2</v>
      </c>
      <c r="F41">
        <v>0.1626660657</v>
      </c>
      <c r="G41">
        <v>4.3309595399999998E-2</v>
      </c>
      <c r="I41">
        <v>0.59830729169999997</v>
      </c>
      <c r="J41">
        <v>0.42273637819999998</v>
      </c>
      <c r="K41">
        <v>0.56230969549999998</v>
      </c>
      <c r="L41">
        <v>0.41117788459999999</v>
      </c>
    </row>
    <row r="42" spans="1:12">
      <c r="B42">
        <f>B41+5</f>
        <v>32</v>
      </c>
      <c r="D42">
        <v>8.0852383799999997E-2</v>
      </c>
      <c r="E42">
        <v>1.8897015199999999E-2</v>
      </c>
      <c r="F42">
        <v>8.0249919899999994E-2</v>
      </c>
      <c r="G42">
        <v>1.9423217100000001E-2</v>
      </c>
      <c r="I42">
        <v>0.36444310899999999</v>
      </c>
      <c r="J42">
        <v>0.2531450321</v>
      </c>
      <c r="K42">
        <v>0.3491586538</v>
      </c>
      <c r="L42">
        <v>0.2530248397</v>
      </c>
    </row>
    <row r="43" spans="1:12">
      <c r="B43">
        <f>B42+5</f>
        <v>37</v>
      </c>
      <c r="D43">
        <v>4.0904066500000003E-2</v>
      </c>
      <c r="E43">
        <v>8.7547075000000002E-3</v>
      </c>
      <c r="F43">
        <v>4.0749619399999999E-2</v>
      </c>
      <c r="G43">
        <v>8.8811098000000002E-3</v>
      </c>
      <c r="I43">
        <v>0.2059094551</v>
      </c>
      <c r="J43">
        <v>0.1398637821</v>
      </c>
      <c r="K43">
        <v>0.2042568109</v>
      </c>
      <c r="L43">
        <v>0.14433092950000001</v>
      </c>
    </row>
    <row r="44" spans="1:12">
      <c r="A44" t="s">
        <v>21</v>
      </c>
      <c r="B44">
        <v>22</v>
      </c>
      <c r="D44">
        <v>0.43130735840000001</v>
      </c>
      <c r="E44">
        <v>5.8088875499999998E-2</v>
      </c>
      <c r="F44">
        <v>0.42659919200000002</v>
      </c>
      <c r="G44">
        <v>6.3201722799999999E-2</v>
      </c>
      <c r="I44">
        <v>1.6520432692</v>
      </c>
      <c r="J44">
        <v>0.85495793269999998</v>
      </c>
      <c r="K44">
        <v>1.2282251603000001</v>
      </c>
      <c r="L44">
        <v>0.84939903849999998</v>
      </c>
    </row>
    <row r="45" spans="1:12">
      <c r="B45">
        <f>B44+5</f>
        <v>27</v>
      </c>
      <c r="D45">
        <v>0.15245788260000001</v>
      </c>
      <c r="E45">
        <v>1.7093199100000001E-2</v>
      </c>
      <c r="F45">
        <v>0.15144035459999999</v>
      </c>
      <c r="G45">
        <v>1.8293285900000001E-2</v>
      </c>
      <c r="I45">
        <v>1.1455228365000001</v>
      </c>
      <c r="J45">
        <v>0.50590945509999996</v>
      </c>
      <c r="K45">
        <v>0.90019030450000004</v>
      </c>
      <c r="L45">
        <v>0.5064603365</v>
      </c>
    </row>
    <row r="46" spans="1:12">
      <c r="B46">
        <f>B45+5</f>
        <v>32</v>
      </c>
      <c r="D46">
        <v>6.0434177999999998E-2</v>
      </c>
      <c r="E46">
        <v>6.4405716000000002E-3</v>
      </c>
      <c r="F46">
        <v>6.0080094799999997E-2</v>
      </c>
      <c r="G46">
        <v>6.6965478E-3</v>
      </c>
      <c r="I46">
        <v>0.73818108969999996</v>
      </c>
      <c r="J46">
        <v>0.2627604167</v>
      </c>
      <c r="K46">
        <v>0.63855168269999996</v>
      </c>
      <c r="L46">
        <v>0.25423677880000001</v>
      </c>
    </row>
    <row r="47" spans="1:12">
      <c r="B47">
        <f>B46+5</f>
        <v>37</v>
      </c>
      <c r="D47">
        <v>2.2430638999999999E-2</v>
      </c>
      <c r="E47">
        <v>2.6300247000000001E-3</v>
      </c>
      <c r="F47">
        <v>2.2427099999999998E-2</v>
      </c>
      <c r="G47">
        <v>2.6656984999999999E-3</v>
      </c>
      <c r="I47">
        <v>0.47786458329999998</v>
      </c>
      <c r="J47">
        <v>0.1010016026</v>
      </c>
      <c r="K47">
        <v>0.46345152239999998</v>
      </c>
      <c r="L47">
        <v>0.10127203529999999</v>
      </c>
    </row>
    <row r="48" spans="1:12">
      <c r="A48" t="s">
        <v>22</v>
      </c>
      <c r="B48">
        <v>22</v>
      </c>
      <c r="D48">
        <v>0.43248251199999999</v>
      </c>
      <c r="E48">
        <v>7.2571113800000003E-2</v>
      </c>
      <c r="F48">
        <v>0.42055016029999998</v>
      </c>
      <c r="G48">
        <v>8.36338742E-2</v>
      </c>
      <c r="I48">
        <v>1.6317007212000001</v>
      </c>
      <c r="J48">
        <v>1.1482772435999999</v>
      </c>
      <c r="K48">
        <v>1.3864683494000001</v>
      </c>
      <c r="L48">
        <v>1.1041065704999999</v>
      </c>
    </row>
    <row r="49" spans="1:12">
      <c r="B49">
        <f>B48+5</f>
        <v>27</v>
      </c>
      <c r="D49">
        <v>0.18009220749999999</v>
      </c>
      <c r="E49">
        <v>2.8904527199999999E-2</v>
      </c>
      <c r="F49">
        <v>0.17742299680000001</v>
      </c>
      <c r="G49">
        <v>3.1431550500000002E-2</v>
      </c>
      <c r="I49">
        <v>1.0018028846</v>
      </c>
      <c r="J49">
        <v>0.71223958330000003</v>
      </c>
      <c r="K49">
        <v>0.92354767630000001</v>
      </c>
      <c r="L49">
        <v>0.69629407050000003</v>
      </c>
    </row>
    <row r="50" spans="1:12">
      <c r="B50">
        <f>B49+5</f>
        <v>32</v>
      </c>
      <c r="D50">
        <v>7.5440925500000006E-2</v>
      </c>
      <c r="E50">
        <v>1.1659575300000001E-2</v>
      </c>
      <c r="F50">
        <v>7.4941125799999994E-2</v>
      </c>
      <c r="G50">
        <v>1.20813502E-2</v>
      </c>
      <c r="I50">
        <v>0.59128605769999998</v>
      </c>
      <c r="J50">
        <v>0.4044370994</v>
      </c>
      <c r="K50">
        <v>0.57278645829999997</v>
      </c>
      <c r="L50">
        <v>0.39531250000000001</v>
      </c>
    </row>
    <row r="51" spans="1:12">
      <c r="B51">
        <f>B50+5</f>
        <v>37</v>
      </c>
      <c r="D51">
        <v>3.1239483200000001E-2</v>
      </c>
      <c r="E51">
        <v>4.6762821E-3</v>
      </c>
      <c r="F51">
        <v>3.10775441E-2</v>
      </c>
      <c r="G51">
        <v>4.7821514000000002E-3</v>
      </c>
      <c r="I51">
        <v>0.33159054490000001</v>
      </c>
      <c r="J51">
        <v>0.1977163462</v>
      </c>
      <c r="K51">
        <v>0.3293269231</v>
      </c>
      <c r="L51">
        <v>0.20663060899999999</v>
      </c>
    </row>
    <row r="52" spans="1:12">
      <c r="A52" t="s">
        <v>23</v>
      </c>
      <c r="B52">
        <v>22</v>
      </c>
      <c r="D52">
        <v>0.4132854567</v>
      </c>
      <c r="E52">
        <v>0.1046226963</v>
      </c>
      <c r="F52">
        <v>0.4028520967</v>
      </c>
      <c r="G52">
        <v>0.11495960199999999</v>
      </c>
      <c r="I52">
        <v>1.4257612179000001</v>
      </c>
      <c r="J52">
        <v>0.9655949519</v>
      </c>
      <c r="K52">
        <v>1.1905949519000001</v>
      </c>
      <c r="L52">
        <v>0.93671875000000004</v>
      </c>
    </row>
    <row r="53" spans="1:12">
      <c r="B53">
        <f>B52+5</f>
        <v>27</v>
      </c>
      <c r="D53">
        <v>0.2041709736</v>
      </c>
      <c r="E53">
        <v>4.879791E-2</v>
      </c>
      <c r="F53">
        <v>0.20211034319999999</v>
      </c>
      <c r="G53">
        <v>5.07632545E-2</v>
      </c>
      <c r="I53">
        <v>0.96668669870000001</v>
      </c>
      <c r="J53">
        <v>0.53259214740000005</v>
      </c>
      <c r="K53">
        <v>0.89406049679999999</v>
      </c>
      <c r="L53">
        <v>0.54652443910000004</v>
      </c>
    </row>
    <row r="54" spans="1:12">
      <c r="B54">
        <f>B53+5</f>
        <v>32</v>
      </c>
      <c r="D54">
        <v>9.5780515499999996E-2</v>
      </c>
      <c r="E54">
        <v>2.2433193099999998E-2</v>
      </c>
      <c r="F54">
        <v>9.5257111399999997E-2</v>
      </c>
      <c r="G54">
        <v>2.2737646899999998E-2</v>
      </c>
      <c r="I54">
        <v>0.60789262820000001</v>
      </c>
      <c r="J54">
        <v>0.27054286859999999</v>
      </c>
      <c r="K54">
        <v>0.58944310899999997</v>
      </c>
      <c r="L54">
        <v>0.27375801280000001</v>
      </c>
    </row>
    <row r="55" spans="1:12">
      <c r="B55">
        <f>B54+5</f>
        <v>37</v>
      </c>
      <c r="D55">
        <v>4.5500534199999998E-2</v>
      </c>
      <c r="E55">
        <v>1.05178619E-2</v>
      </c>
      <c r="F55">
        <v>4.54099559E-2</v>
      </c>
      <c r="G55">
        <v>1.0499666100000001E-2</v>
      </c>
      <c r="I55">
        <v>0.34489182689999998</v>
      </c>
      <c r="J55">
        <v>0.14109575320000001</v>
      </c>
      <c r="K55">
        <v>0.34203725959999998</v>
      </c>
      <c r="L55">
        <v>0.1423377404</v>
      </c>
    </row>
    <row r="56" spans="1:12">
      <c r="A56" t="s">
        <v>24</v>
      </c>
      <c r="B56">
        <v>22</v>
      </c>
      <c r="D56">
        <v>4.2043077300000002E-2</v>
      </c>
      <c r="E56">
        <v>5.6552896999999998E-3</v>
      </c>
      <c r="F56">
        <v>4.1852448600000001E-2</v>
      </c>
      <c r="G56">
        <v>5.8720595000000004E-3</v>
      </c>
      <c r="I56">
        <v>0.42135633680000001</v>
      </c>
      <c r="J56">
        <v>0.11147460939999999</v>
      </c>
      <c r="K56">
        <v>0.39549696179999999</v>
      </c>
      <c r="L56">
        <v>0.1120789931</v>
      </c>
    </row>
    <row r="57" spans="1:12">
      <c r="B57">
        <f>B56+5</f>
        <v>27</v>
      </c>
      <c r="D57">
        <v>1.5535445599999999E-2</v>
      </c>
      <c r="E57">
        <v>1.9834345999999998E-3</v>
      </c>
      <c r="F57">
        <v>1.54704102E-2</v>
      </c>
      <c r="G57">
        <v>2.0373245999999999E-3</v>
      </c>
      <c r="I57">
        <v>0.22333224830000001</v>
      </c>
      <c r="J57">
        <v>5.3993055599999999E-2</v>
      </c>
      <c r="K57">
        <v>0.21226019970000001</v>
      </c>
      <c r="L57">
        <v>5.3260633699999997E-2</v>
      </c>
    </row>
    <row r="58" spans="1:12">
      <c r="B58">
        <f>B57+5</f>
        <v>32</v>
      </c>
      <c r="D58">
        <v>7.5804145000000003E-3</v>
      </c>
      <c r="E58">
        <v>9.3068580000000005E-4</v>
      </c>
      <c r="F58">
        <v>7.5654514000000001E-3</v>
      </c>
      <c r="G58">
        <v>9.4587489999999996E-4</v>
      </c>
      <c r="I58">
        <v>0.1382747396</v>
      </c>
      <c r="J58">
        <v>2.9266493099999999E-2</v>
      </c>
      <c r="K58">
        <v>0.1333832465</v>
      </c>
      <c r="L58">
        <v>2.9409722199999998E-2</v>
      </c>
    </row>
    <row r="59" spans="1:12">
      <c r="B59">
        <f>B58+5</f>
        <v>37</v>
      </c>
      <c r="D59">
        <v>4.2222348999999999E-3</v>
      </c>
      <c r="E59">
        <v>4.8362269999999998E-4</v>
      </c>
      <c r="F59">
        <v>4.2323296000000002E-3</v>
      </c>
      <c r="G59">
        <v>4.9173900000000004E-4</v>
      </c>
      <c r="I59">
        <v>8.5770399299999994E-2</v>
      </c>
      <c r="J59">
        <v>1.70095486E-2</v>
      </c>
      <c r="K59">
        <v>8.3531901000000006E-2</v>
      </c>
      <c r="L59">
        <v>1.6644965300000002E-2</v>
      </c>
    </row>
    <row r="60" spans="1:12">
      <c r="A60" t="s">
        <v>25</v>
      </c>
      <c r="B60">
        <v>22</v>
      </c>
      <c r="D60">
        <v>6.2459736699999997E-2</v>
      </c>
      <c r="E60">
        <v>8.2221841999999996E-3</v>
      </c>
      <c r="F60">
        <v>6.2163407800000001E-2</v>
      </c>
      <c r="G60">
        <v>8.5373535000000007E-3</v>
      </c>
      <c r="I60">
        <v>0.48390190970000002</v>
      </c>
      <c r="J60">
        <v>0.1480457899</v>
      </c>
      <c r="K60">
        <v>0.44731879340000003</v>
      </c>
      <c r="L60">
        <v>0.149358724</v>
      </c>
    </row>
    <row r="61" spans="1:12">
      <c r="B61">
        <f>B60+5</f>
        <v>27</v>
      </c>
      <c r="D61">
        <v>2.0070894799999999E-2</v>
      </c>
      <c r="E61">
        <v>2.3882831000000002E-3</v>
      </c>
      <c r="F61">
        <v>1.9960165299999999E-2</v>
      </c>
      <c r="G61">
        <v>2.4686577999999998E-3</v>
      </c>
      <c r="I61">
        <v>0.22301323780000001</v>
      </c>
      <c r="J61">
        <v>7.3662109399999995E-2</v>
      </c>
      <c r="K61">
        <v>0.2032128906</v>
      </c>
      <c r="L61">
        <v>7.1962890599999996E-2</v>
      </c>
    </row>
    <row r="62" spans="1:12">
      <c r="B62">
        <f>B61+5</f>
        <v>32</v>
      </c>
      <c r="D62">
        <v>9.4570294000000006E-3</v>
      </c>
      <c r="E62">
        <v>1.0215043E-3</v>
      </c>
      <c r="F62">
        <v>9.4628001999999996E-3</v>
      </c>
      <c r="G62">
        <v>1.0533728E-3</v>
      </c>
      <c r="I62">
        <v>0.13807074650000001</v>
      </c>
      <c r="J62">
        <v>4.3940972199999997E-2</v>
      </c>
      <c r="K62">
        <v>0.12791883679999999</v>
      </c>
      <c r="L62">
        <v>4.4580078099999997E-2</v>
      </c>
    </row>
    <row r="63" spans="1:12">
      <c r="B63">
        <f>B62+5</f>
        <v>37</v>
      </c>
      <c r="D63">
        <v>5.2840494999999996E-3</v>
      </c>
      <c r="E63">
        <v>5.1790180000000003E-4</v>
      </c>
      <c r="F63">
        <v>5.2845432000000001E-3</v>
      </c>
      <c r="G63">
        <v>5.3198060000000003E-4</v>
      </c>
      <c r="I63">
        <v>9.0529513899999997E-2</v>
      </c>
      <c r="J63">
        <v>2.3300781199999999E-2</v>
      </c>
      <c r="K63">
        <v>8.5686848999999995E-2</v>
      </c>
      <c r="L63">
        <v>2.4683159699999999E-2</v>
      </c>
    </row>
    <row r="64" spans="1:12">
      <c r="A64" t="s">
        <v>26</v>
      </c>
      <c r="B64">
        <v>22</v>
      </c>
      <c r="D64">
        <v>5.10531033E-2</v>
      </c>
      <c r="E64">
        <v>7.0415219999999997E-3</v>
      </c>
      <c r="F64">
        <v>5.07039912E-2</v>
      </c>
      <c r="G64">
        <v>7.3113607000000001E-3</v>
      </c>
      <c r="I64">
        <v>0.38357638890000001</v>
      </c>
      <c r="J64">
        <v>0.15642578130000001</v>
      </c>
      <c r="K64">
        <v>0.3528483073</v>
      </c>
      <c r="L64">
        <v>0.15486653650000001</v>
      </c>
    </row>
    <row r="65" spans="1:12">
      <c r="B65">
        <f>B64+5</f>
        <v>27</v>
      </c>
      <c r="D65">
        <v>1.5920543999999998E-2</v>
      </c>
      <c r="E65">
        <v>2.1893915999999999E-3</v>
      </c>
      <c r="F65">
        <v>1.5827768700000001E-2</v>
      </c>
      <c r="G65">
        <v>2.2668546999999998E-3</v>
      </c>
      <c r="I65">
        <v>0.21366644970000001</v>
      </c>
      <c r="J65">
        <v>7.3812933999999997E-2</v>
      </c>
      <c r="K65">
        <v>0.2026258681</v>
      </c>
      <c r="L65">
        <v>7.5465494800000005E-2</v>
      </c>
    </row>
    <row r="66" spans="1:12">
      <c r="B66">
        <f>B65+5</f>
        <v>32</v>
      </c>
      <c r="D66">
        <v>7.0629376000000002E-3</v>
      </c>
      <c r="E66">
        <v>9.5550850000000005E-4</v>
      </c>
      <c r="F66">
        <v>7.0289821999999997E-3</v>
      </c>
      <c r="G66">
        <v>9.7550640000000004E-4</v>
      </c>
      <c r="I66">
        <v>0.1265266927</v>
      </c>
      <c r="J66">
        <v>3.6370442699999998E-2</v>
      </c>
      <c r="K66">
        <v>0.1227690972</v>
      </c>
      <c r="L66">
        <v>3.5747612800000002E-2</v>
      </c>
    </row>
    <row r="67" spans="1:12">
      <c r="B67">
        <f>B66+5</f>
        <v>37</v>
      </c>
      <c r="D67">
        <v>3.7924044999999998E-3</v>
      </c>
      <c r="E67">
        <v>4.7591689999999998E-4</v>
      </c>
      <c r="F67">
        <v>3.7852973000000001E-3</v>
      </c>
      <c r="G67">
        <v>4.86386E-4</v>
      </c>
      <c r="I67">
        <v>7.4104817700000006E-2</v>
      </c>
      <c r="J67">
        <v>1.84646267E-2</v>
      </c>
      <c r="K67">
        <v>7.3846571200000002E-2</v>
      </c>
      <c r="L67">
        <v>1.82389323E-2</v>
      </c>
    </row>
    <row r="68" spans="1:12">
      <c r="A68" s="3" t="s">
        <v>27</v>
      </c>
      <c r="B68" s="3">
        <v>22</v>
      </c>
      <c r="C68" s="3"/>
      <c r="D68" s="3">
        <v>0.19431061199999999</v>
      </c>
      <c r="E68" s="3">
        <v>4.7102293699999999E-2</v>
      </c>
      <c r="F68" s="3">
        <v>0.19013395429999999</v>
      </c>
      <c r="G68" s="3">
        <v>5.0832647199999997E-2</v>
      </c>
      <c r="H68" s="3"/>
      <c r="I68" s="3">
        <v>0.98432742390000005</v>
      </c>
      <c r="J68" s="3">
        <v>0.37834034459999999</v>
      </c>
      <c r="K68" s="3">
        <v>0.9020808293</v>
      </c>
      <c r="L68" s="3">
        <v>0.37172726360000002</v>
      </c>
    </row>
    <row r="69" spans="1:12">
      <c r="A69" s="3"/>
      <c r="B69" s="3">
        <f>B68+5</f>
        <v>27</v>
      </c>
      <c r="C69" s="3"/>
      <c r="D69" s="3">
        <v>9.3513576700000003E-2</v>
      </c>
      <c r="E69" s="3">
        <v>2.1474709500000001E-2</v>
      </c>
      <c r="F69" s="3">
        <v>9.2457346800000006E-2</v>
      </c>
      <c r="G69" s="3">
        <v>2.2537960700000002E-2</v>
      </c>
      <c r="H69" s="3"/>
      <c r="I69" s="3">
        <v>0.56483623800000005</v>
      </c>
      <c r="J69" s="3">
        <v>0.21459835739999999</v>
      </c>
      <c r="K69" s="3">
        <v>0.53646584539999997</v>
      </c>
      <c r="L69" s="3">
        <v>0.2099659455</v>
      </c>
    </row>
    <row r="70" spans="1:12">
      <c r="A70" s="3"/>
      <c r="B70" s="3">
        <f>B69+5</f>
        <v>32</v>
      </c>
      <c r="C70" s="3"/>
      <c r="D70" s="3">
        <v>4.5182241599999999E-2</v>
      </c>
      <c r="E70" s="3">
        <v>9.7582281999999999E-3</v>
      </c>
      <c r="F70" s="3">
        <v>4.4864493200000001E-2</v>
      </c>
      <c r="G70" s="3">
        <v>1.0087640199999999E-2</v>
      </c>
      <c r="H70" s="3"/>
      <c r="I70" s="3">
        <v>0.31860476760000001</v>
      </c>
      <c r="J70" s="3">
        <v>0.12531800879999999</v>
      </c>
      <c r="K70" s="3">
        <v>0.31309344950000001</v>
      </c>
      <c r="L70" s="3">
        <v>0.1225911458</v>
      </c>
    </row>
    <row r="71" spans="1:12">
      <c r="A71" s="3"/>
      <c r="B71" s="3">
        <f>B70+5</f>
        <v>37</v>
      </c>
      <c r="C71" s="3"/>
      <c r="D71" s="3">
        <v>2.33426833E-2</v>
      </c>
      <c r="E71" s="3">
        <v>4.6067458E-3</v>
      </c>
      <c r="F71" s="3">
        <v>2.3282522E-2</v>
      </c>
      <c r="G71" s="3">
        <v>4.7051632999999997E-3</v>
      </c>
      <c r="H71" s="3"/>
      <c r="I71" s="3">
        <v>0.18221654649999999</v>
      </c>
      <c r="J71" s="3">
        <v>6.9553786100000001E-2</v>
      </c>
      <c r="K71" s="3">
        <v>0.18059144630000001</v>
      </c>
      <c r="L71" s="3">
        <v>7.0835837299999996E-2</v>
      </c>
    </row>
    <row r="72" spans="1:12">
      <c r="A72" s="3" t="s">
        <v>28</v>
      </c>
      <c r="B72" s="3">
        <v>22</v>
      </c>
      <c r="C72" s="3"/>
      <c r="D72" s="3">
        <v>0.2164281616</v>
      </c>
      <c r="E72" s="3">
        <v>6.9882413199999993E-2</v>
      </c>
      <c r="F72" s="3">
        <v>0.1957622299</v>
      </c>
      <c r="G72" s="3">
        <v>8.9914535500000003E-2</v>
      </c>
      <c r="H72" s="3"/>
      <c r="I72" s="3">
        <v>0.77019119260000002</v>
      </c>
      <c r="J72" s="3">
        <v>0.43309402470000002</v>
      </c>
      <c r="K72" s="3">
        <v>0.56159337359999995</v>
      </c>
      <c r="L72" s="3">
        <v>0.3804321289</v>
      </c>
    </row>
    <row r="73" spans="1:12">
      <c r="A73" s="3"/>
      <c r="B73" s="3">
        <f>B72+5</f>
        <v>27</v>
      </c>
      <c r="C73" s="3"/>
      <c r="D73" s="3">
        <v>0.1129169312</v>
      </c>
      <c r="E73" s="3">
        <v>3.27393926E-2</v>
      </c>
      <c r="F73" s="3">
        <v>0.1044907659</v>
      </c>
      <c r="G73" s="3">
        <v>4.1074424700000001E-2</v>
      </c>
      <c r="H73" s="3"/>
      <c r="I73" s="3">
        <v>0.56152852379999996</v>
      </c>
      <c r="J73" s="3">
        <v>0.28797658279999999</v>
      </c>
      <c r="K73" s="3">
        <v>0.44107691449999997</v>
      </c>
      <c r="L73" s="3">
        <v>0.2642911275</v>
      </c>
    </row>
    <row r="74" spans="1:12">
      <c r="A74" s="3"/>
      <c r="B74" s="3">
        <f>B73+5</f>
        <v>32</v>
      </c>
      <c r="C74" s="3"/>
      <c r="D74" s="3">
        <v>5.5159820599999999E-2</v>
      </c>
      <c r="E74" s="3">
        <v>1.43600972E-2</v>
      </c>
      <c r="F74" s="3">
        <v>5.2558802299999999E-2</v>
      </c>
      <c r="G74" s="3">
        <v>1.6878575600000001E-2</v>
      </c>
      <c r="H74" s="3"/>
      <c r="I74" s="3">
        <v>0.39472579959999998</v>
      </c>
      <c r="J74" s="3">
        <v>0.17442830400000001</v>
      </c>
      <c r="K74" s="3">
        <v>0.32645289100000002</v>
      </c>
      <c r="L74" s="3">
        <v>0.16739273069999999</v>
      </c>
    </row>
    <row r="75" spans="1:12">
      <c r="A75" s="3"/>
      <c r="B75" s="3">
        <f>B74+5</f>
        <v>37</v>
      </c>
      <c r="C75" s="3"/>
      <c r="D75" s="3">
        <v>2.5734779400000001E-2</v>
      </c>
      <c r="E75" s="3">
        <v>6.0058899000000002E-3</v>
      </c>
      <c r="F75" s="3">
        <v>2.5330144200000002E-2</v>
      </c>
      <c r="G75" s="3">
        <v>6.3984172000000001E-3</v>
      </c>
      <c r="H75" s="3"/>
      <c r="I75" s="3">
        <v>0.27219263710000002</v>
      </c>
      <c r="J75" s="3">
        <v>0.1002133687</v>
      </c>
      <c r="K75" s="3">
        <v>0.23826980589999999</v>
      </c>
      <c r="L75" s="3">
        <v>9.9441528299999998E-2</v>
      </c>
    </row>
    <row r="76" spans="1:12">
      <c r="A76" s="3" t="s">
        <v>29</v>
      </c>
      <c r="B76" s="3">
        <v>22</v>
      </c>
      <c r="C76" s="3"/>
      <c r="D76" s="3">
        <v>1.2140892699999999E-2</v>
      </c>
      <c r="E76" s="3">
        <v>5.8171042999999997E-3</v>
      </c>
      <c r="F76" s="3">
        <v>9.7868778999999993E-3</v>
      </c>
      <c r="G76" s="3">
        <v>7.5597403000000002E-3</v>
      </c>
      <c r="H76" s="3"/>
      <c r="I76" s="3">
        <v>0.96134223090000004</v>
      </c>
      <c r="J76" s="3">
        <v>0.18618055559999999</v>
      </c>
      <c r="K76" s="3">
        <v>0.62587239579999998</v>
      </c>
      <c r="L76" s="3">
        <v>0.1402842882</v>
      </c>
    </row>
    <row r="77" spans="1:12">
      <c r="A77" s="3"/>
      <c r="B77" s="3">
        <f>B76+5</f>
        <v>27</v>
      </c>
      <c r="C77" s="3"/>
      <c r="D77" s="3">
        <v>9.3154876000000001E-3</v>
      </c>
      <c r="E77" s="3">
        <v>3.5795935E-3</v>
      </c>
      <c r="F77" s="3">
        <v>7.7742766000000003E-3</v>
      </c>
      <c r="G77" s="3">
        <v>4.8914459999999998E-3</v>
      </c>
      <c r="H77" s="3"/>
      <c r="I77" s="3">
        <v>0.77251736110000002</v>
      </c>
      <c r="J77" s="3">
        <v>0.1438834635</v>
      </c>
      <c r="K77" s="3">
        <v>0.51528103300000005</v>
      </c>
      <c r="L77" s="3">
        <v>0.1128363715</v>
      </c>
    </row>
    <row r="78" spans="1:12">
      <c r="A78" s="3"/>
      <c r="B78" s="3">
        <f>B77+5</f>
        <v>32</v>
      </c>
      <c r="C78" s="3"/>
      <c r="D78" s="3">
        <v>7.4799189999999998E-3</v>
      </c>
      <c r="E78" s="3">
        <v>2.1737919999999999E-3</v>
      </c>
      <c r="F78" s="3">
        <v>6.6815104E-3</v>
      </c>
      <c r="G78" s="3">
        <v>2.9097547999999999E-3</v>
      </c>
      <c r="H78" s="3"/>
      <c r="I78" s="3">
        <v>0.61134874130000005</v>
      </c>
      <c r="J78" s="3">
        <v>0.10809353300000001</v>
      </c>
      <c r="K78" s="3">
        <v>0.44414822050000002</v>
      </c>
      <c r="L78" s="3">
        <v>9.4262152799999999E-2</v>
      </c>
    </row>
    <row r="79" spans="1:12">
      <c r="A79" s="3"/>
      <c r="B79" s="3">
        <f>B78+5</f>
        <v>37</v>
      </c>
      <c r="C79" s="3"/>
      <c r="D79" s="3">
        <v>5.4369429999999996E-3</v>
      </c>
      <c r="E79" s="3">
        <v>1.2700809999999999E-3</v>
      </c>
      <c r="F79" s="3">
        <v>5.1779043999999998E-3</v>
      </c>
      <c r="G79" s="3">
        <v>1.5493308999999999E-3</v>
      </c>
      <c r="H79" s="3"/>
      <c r="I79" s="3">
        <v>0.46736653649999998</v>
      </c>
      <c r="J79" s="3">
        <v>7.1574435800000002E-2</v>
      </c>
      <c r="K79" s="3">
        <v>0.3907042101</v>
      </c>
      <c r="L79" s="3">
        <v>7.0808376699999995E-2</v>
      </c>
    </row>
    <row r="80" spans="1:12">
      <c r="A80" s="3" t="s">
        <v>30</v>
      </c>
      <c r="B80" s="3">
        <v>22</v>
      </c>
      <c r="C80" s="3"/>
      <c r="D80" s="3">
        <v>3.6714980500000001E-2</v>
      </c>
      <c r="E80" s="3">
        <v>1.1544598499999999E-2</v>
      </c>
      <c r="F80" s="3">
        <v>3.4240946199999997E-2</v>
      </c>
      <c r="G80" s="3">
        <v>1.37789019E-2</v>
      </c>
      <c r="H80" s="3"/>
      <c r="I80" s="3">
        <v>0.43308810759999999</v>
      </c>
      <c r="J80" s="3">
        <v>0.22310546880000001</v>
      </c>
      <c r="K80" s="3">
        <v>0.31743598090000003</v>
      </c>
      <c r="L80" s="3">
        <v>0.21419270830000001</v>
      </c>
    </row>
    <row r="81" spans="1:12">
      <c r="A81" s="3"/>
      <c r="B81" s="3">
        <f>B80+5</f>
        <v>27</v>
      </c>
      <c r="C81" s="3"/>
      <c r="D81" s="3">
        <v>2.3480021699999999E-2</v>
      </c>
      <c r="E81" s="3">
        <v>6.4918924000000001E-3</v>
      </c>
      <c r="F81" s="3">
        <v>2.2470401500000001E-2</v>
      </c>
      <c r="G81" s="3">
        <v>7.3953059999999999E-3</v>
      </c>
      <c r="H81" s="3"/>
      <c r="I81" s="3">
        <v>0.33073459199999999</v>
      </c>
      <c r="J81" s="3">
        <v>0.15677517360000001</v>
      </c>
      <c r="K81" s="3">
        <v>0.24180664060000001</v>
      </c>
      <c r="L81" s="3">
        <v>0.15406901040000001</v>
      </c>
    </row>
    <row r="82" spans="1:12">
      <c r="A82" s="3"/>
      <c r="B82" s="3">
        <f>B81+5</f>
        <v>32</v>
      </c>
      <c r="C82" s="3"/>
      <c r="D82" s="3">
        <v>1.4770288600000001E-2</v>
      </c>
      <c r="E82" s="3">
        <v>3.7304449000000002E-3</v>
      </c>
      <c r="F82" s="3">
        <v>1.4432283000000001E-2</v>
      </c>
      <c r="G82" s="3">
        <v>4.0479015000000002E-3</v>
      </c>
      <c r="H82" s="3"/>
      <c r="I82" s="3">
        <v>0.25874348959999999</v>
      </c>
      <c r="J82" s="3">
        <v>0.10528862849999999</v>
      </c>
      <c r="K82" s="3">
        <v>0.20444118920000001</v>
      </c>
      <c r="L82" s="3">
        <v>0.1048893229</v>
      </c>
    </row>
    <row r="83" spans="1:12">
      <c r="A83" s="3"/>
      <c r="B83" s="3">
        <f>B82+5</f>
        <v>37</v>
      </c>
      <c r="C83" s="3"/>
      <c r="D83" s="3">
        <v>9.6009440000000001E-3</v>
      </c>
      <c r="E83" s="3">
        <v>2.2651931E-3</v>
      </c>
      <c r="F83" s="3">
        <v>9.4965537999999999E-3</v>
      </c>
      <c r="G83" s="3">
        <v>2.3508724000000001E-3</v>
      </c>
      <c r="H83" s="3"/>
      <c r="I83" s="3">
        <v>0.2012597656</v>
      </c>
      <c r="J83" s="3">
        <v>6.8076171899999996E-2</v>
      </c>
      <c r="K83" s="3">
        <v>0.1737424045</v>
      </c>
      <c r="L83" s="3">
        <v>7.0035807300000003E-2</v>
      </c>
    </row>
    <row r="85" spans="1:12">
      <c r="D85" s="1" t="s">
        <v>34</v>
      </c>
      <c r="F85" s="4"/>
      <c r="G85" s="4"/>
      <c r="I85" s="7" t="s">
        <v>35</v>
      </c>
      <c r="J85" s="4"/>
      <c r="K85" s="4"/>
      <c r="L85" s="4"/>
    </row>
    <row r="86" spans="1:12">
      <c r="A86" s="1"/>
      <c r="B86" s="1">
        <v>22</v>
      </c>
      <c r="D86" s="4">
        <f t="shared" ref="D86:G89" si="0">AVERAGE(D4,D8,D12,D16,D20,D24,D28,D32,D36,D40,D44,D48,D52,D56,D60,D64)</f>
        <v>0.26803582400624998</v>
      </c>
      <c r="E86" s="4">
        <f t="shared" si="0"/>
        <v>5.1993361731249993E-2</v>
      </c>
      <c r="F86" s="4">
        <f t="shared" si="0"/>
        <v>0.26221360738124999</v>
      </c>
      <c r="G86" s="4">
        <f t="shared" si="0"/>
        <v>5.7562527218750006E-2</v>
      </c>
      <c r="I86" s="4">
        <f>MAX(I4,I8,I12,I16,I20,I24,I28,I32,I36,I40,I44,I48,I52,I56,I60,I64)</f>
        <v>2.0672025239999998</v>
      </c>
      <c r="J86" s="4">
        <f t="shared" ref="J86:L86" si="1">MAX(J4,J8,J12,J16,J20,J24,J28,J32,J36,J40,J44,J48,J52,J56,J60,J64)</f>
        <v>1.3377529046000001</v>
      </c>
      <c r="K86" s="4">
        <f t="shared" si="1"/>
        <v>1.5878280248000001</v>
      </c>
      <c r="L86" s="4">
        <f t="shared" si="1"/>
        <v>1.2595577925000001</v>
      </c>
    </row>
    <row r="87" spans="1:12">
      <c r="B87" s="1">
        <f>B86+5</f>
        <v>27</v>
      </c>
      <c r="D87" s="4">
        <f t="shared" si="0"/>
        <v>0.1019060667875</v>
      </c>
      <c r="E87" s="4">
        <f t="shared" si="0"/>
        <v>1.9839605749999999E-2</v>
      </c>
      <c r="F87" s="4">
        <f t="shared" si="0"/>
        <v>0.10053919775625</v>
      </c>
      <c r="G87" s="4">
        <f t="shared" si="0"/>
        <v>2.1158492268750002E-2</v>
      </c>
      <c r="I87" s="4">
        <f t="shared" ref="I87:L89" si="2">MAX(I5,I9,I13,I17,I21,I25,I29,I33,I37,I41,I45,I49,I53,I57,I61,I65)</f>
        <v>1.3985276442000001</v>
      </c>
      <c r="J87" s="4">
        <f t="shared" si="2"/>
        <v>0.85909455130000001</v>
      </c>
      <c r="K87" s="4">
        <f t="shared" si="2"/>
        <v>1.1841271034</v>
      </c>
      <c r="L87" s="4">
        <f t="shared" si="2"/>
        <v>0.84348207129999997</v>
      </c>
    </row>
    <row r="88" spans="1:12">
      <c r="B88" s="1">
        <f>B87+5</f>
        <v>32</v>
      </c>
      <c r="D88" s="4">
        <f t="shared" si="0"/>
        <v>4.4988933043750005E-2</v>
      </c>
      <c r="E88" s="4">
        <f t="shared" si="0"/>
        <v>8.6131153500000005E-3</v>
      </c>
      <c r="F88" s="4">
        <f t="shared" si="0"/>
        <v>4.4652760487500005E-2</v>
      </c>
      <c r="G88" s="4">
        <f t="shared" si="0"/>
        <v>8.8904839249999996E-3</v>
      </c>
      <c r="I88" s="4">
        <f t="shared" si="2"/>
        <v>0.89107321709999998</v>
      </c>
      <c r="J88" s="4">
        <f t="shared" si="2"/>
        <v>0.47217548079999999</v>
      </c>
      <c r="K88" s="4">
        <f t="shared" si="2"/>
        <v>0.82429637420000001</v>
      </c>
      <c r="L88" s="4">
        <f t="shared" si="2"/>
        <v>0.45955779250000001</v>
      </c>
    </row>
    <row r="89" spans="1:12">
      <c r="B89" s="1">
        <f>B88+5</f>
        <v>37</v>
      </c>
      <c r="D89" s="4">
        <f t="shared" si="0"/>
        <v>2.06656132125E-2</v>
      </c>
      <c r="E89" s="4">
        <f t="shared" si="0"/>
        <v>3.8594403999999997E-3</v>
      </c>
      <c r="F89" s="4">
        <f t="shared" si="0"/>
        <v>2.0588113681249999E-2</v>
      </c>
      <c r="G89" s="4">
        <f t="shared" si="0"/>
        <v>3.9210036437500005E-3</v>
      </c>
      <c r="I89" s="4">
        <f t="shared" si="2"/>
        <v>0.53501852959999996</v>
      </c>
      <c r="J89" s="4">
        <f t="shared" si="2"/>
        <v>0.1977163462</v>
      </c>
      <c r="K89" s="4">
        <f t="shared" si="2"/>
        <v>0.52635967549999996</v>
      </c>
      <c r="L89" s="4">
        <f t="shared" si="2"/>
        <v>0.20663060899999999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L97"/>
  <sheetViews>
    <sheetView zoomScale="85" zoomScaleNormal="85" workbookViewId="0">
      <selection activeCell="L4" sqref="L4:L91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9</v>
      </c>
      <c r="B4">
        <v>1</v>
      </c>
      <c r="D4" s="4">
        <v>3.7366272574999999</v>
      </c>
      <c r="E4" s="4">
        <v>2.9936560611999998</v>
      </c>
      <c r="F4" s="4">
        <v>2.0843159229000001</v>
      </c>
      <c r="G4" s="4">
        <v>4.3118004068999998</v>
      </c>
      <c r="I4" s="4">
        <v>3.7445781249999999</v>
      </c>
      <c r="J4" s="4">
        <v>0</v>
      </c>
      <c r="K4" s="4">
        <v>2.0869880370999998</v>
      </c>
      <c r="L4" s="4">
        <v>0</v>
      </c>
    </row>
    <row r="5" spans="1:12">
      <c r="B5">
        <f>B4+4</f>
        <v>5</v>
      </c>
      <c r="D5" s="4">
        <v>3.2732120703000001</v>
      </c>
      <c r="E5" s="4">
        <v>2.1396029297000001</v>
      </c>
      <c r="F5" s="4">
        <v>2.1623417284999999</v>
      </c>
      <c r="G5" s="4">
        <v>3.0389235954</v>
      </c>
      <c r="I5" s="4">
        <v>3.2821796875000002</v>
      </c>
      <c r="J5" s="4">
        <v>0</v>
      </c>
      <c r="K5" s="4">
        <v>2.1654707031</v>
      </c>
      <c r="L5" s="4">
        <v>0</v>
      </c>
    </row>
    <row r="6" spans="1:12">
      <c r="B6">
        <f t="shared" ref="B6:B7" si="0">B5+4</f>
        <v>9</v>
      </c>
      <c r="D6" s="4">
        <v>2.5799896257000001</v>
      </c>
      <c r="E6" s="4">
        <v>1.4006986979</v>
      </c>
      <c r="F6" s="4">
        <v>1.9856491341</v>
      </c>
      <c r="G6" s="4">
        <v>1.8843662012</v>
      </c>
      <c r="I6" s="4">
        <v>2.5925261229999998</v>
      </c>
      <c r="J6" s="4">
        <v>0</v>
      </c>
      <c r="K6" s="4">
        <v>1.9942377929999999</v>
      </c>
      <c r="L6" s="4">
        <v>0</v>
      </c>
    </row>
    <row r="7" spans="1:12">
      <c r="B7">
        <f t="shared" si="0"/>
        <v>13</v>
      </c>
      <c r="D7" s="4">
        <v>1.8761848926</v>
      </c>
      <c r="E7" s="4">
        <v>0.89729600590000003</v>
      </c>
      <c r="F7" s="4">
        <v>1.5593056836000001</v>
      </c>
      <c r="G7" s="4">
        <v>1.1585157242999999</v>
      </c>
      <c r="I7" s="4">
        <v>1.8882692871</v>
      </c>
      <c r="J7" s="4">
        <v>0</v>
      </c>
      <c r="K7" s="4">
        <v>1.5693403319999999</v>
      </c>
      <c r="L7" s="4">
        <v>0</v>
      </c>
    </row>
    <row r="8" spans="1:12">
      <c r="A8" t="s">
        <v>10</v>
      </c>
      <c r="B8">
        <v>1</v>
      </c>
      <c r="D8" s="4">
        <v>3.5833884001</v>
      </c>
      <c r="E8" s="4">
        <v>2.9417985563000002</v>
      </c>
      <c r="F8" s="4">
        <v>2.0152577197000001</v>
      </c>
      <c r="G8" s="4">
        <v>4.1751760319000004</v>
      </c>
      <c r="I8" s="4">
        <v>3.5987495116999999</v>
      </c>
      <c r="J8" s="4">
        <v>0</v>
      </c>
      <c r="K8" s="4">
        <v>2.0231547852</v>
      </c>
      <c r="L8" s="4">
        <v>0</v>
      </c>
    </row>
    <row r="9" spans="1:12">
      <c r="B9">
        <f>B8+4</f>
        <v>5</v>
      </c>
      <c r="D9" s="4">
        <v>3.134890848</v>
      </c>
      <c r="E9" s="4">
        <v>2.1160012255999998</v>
      </c>
      <c r="F9" s="4">
        <v>2.1026268326999999</v>
      </c>
      <c r="G9" s="4">
        <v>2.9340935384</v>
      </c>
      <c r="I9" s="4">
        <v>3.1490649413999998</v>
      </c>
      <c r="J9" s="4">
        <v>0</v>
      </c>
      <c r="K9" s="4">
        <v>2.1119255370999999</v>
      </c>
      <c r="L9" s="4">
        <v>0</v>
      </c>
    </row>
    <row r="10" spans="1:12">
      <c r="B10">
        <f t="shared" ref="B10:B11" si="1">B9+4</f>
        <v>9</v>
      </c>
      <c r="D10" s="4">
        <v>2.4358048438000002</v>
      </c>
      <c r="E10" s="4">
        <v>1.3917387402000001</v>
      </c>
      <c r="F10" s="4">
        <v>1.8629825521000001</v>
      </c>
      <c r="G10" s="4">
        <v>1.8482611458</v>
      </c>
      <c r="I10" s="4">
        <v>2.4502785645</v>
      </c>
      <c r="J10" s="4">
        <v>0</v>
      </c>
      <c r="K10" s="4">
        <v>1.8727861327999999</v>
      </c>
      <c r="L10" s="4">
        <v>0</v>
      </c>
    </row>
    <row r="11" spans="1:12">
      <c r="B11">
        <f t="shared" si="1"/>
        <v>13</v>
      </c>
      <c r="D11" s="4">
        <v>1.7550623926</v>
      </c>
      <c r="E11" s="4">
        <v>0.90510635250000004</v>
      </c>
      <c r="F11" s="4">
        <v>1.4182848682</v>
      </c>
      <c r="G11" s="4">
        <v>1.1787966568999999</v>
      </c>
      <c r="I11" s="4">
        <v>1.7655932617000001</v>
      </c>
      <c r="J11" s="4">
        <v>0</v>
      </c>
      <c r="K11" s="4">
        <v>1.4271057129</v>
      </c>
      <c r="L11" s="4">
        <v>0</v>
      </c>
    </row>
    <row r="12" spans="1:12">
      <c r="A12" t="s">
        <v>11</v>
      </c>
      <c r="B12">
        <v>1</v>
      </c>
      <c r="D12" s="4">
        <v>3.7984397163999999</v>
      </c>
      <c r="E12" s="4">
        <v>2.6877723001999998</v>
      </c>
      <c r="F12" s="4">
        <v>2.028649836</v>
      </c>
      <c r="G12" s="4">
        <v>4.2926498601</v>
      </c>
      <c r="I12" s="4">
        <v>3.8850496721000001</v>
      </c>
      <c r="J12" s="4">
        <v>0</v>
      </c>
      <c r="K12" s="4">
        <v>2.0388589892</v>
      </c>
      <c r="L12" s="4">
        <v>0</v>
      </c>
    </row>
    <row r="13" spans="1:12">
      <c r="B13">
        <f>B12+4</f>
        <v>5</v>
      </c>
      <c r="D13" s="4">
        <v>3.3637036835999998</v>
      </c>
      <c r="E13" s="4">
        <v>1.8410357268999999</v>
      </c>
      <c r="F13" s="4">
        <v>2.1484879477000001</v>
      </c>
      <c r="G13" s="4">
        <v>2.9976329351</v>
      </c>
      <c r="I13" s="4">
        <v>3.4727319636999998</v>
      </c>
      <c r="J13" s="4">
        <v>0</v>
      </c>
      <c r="K13" s="4">
        <v>2.1603641010999999</v>
      </c>
      <c r="L13" s="4">
        <v>0</v>
      </c>
    </row>
    <row r="14" spans="1:12">
      <c r="B14">
        <f t="shared" ref="B14:B15" si="2">B13+4</f>
        <v>9</v>
      </c>
      <c r="D14" s="4">
        <v>2.6500962195</v>
      </c>
      <c r="E14" s="4">
        <v>1.1713816370000001</v>
      </c>
      <c r="F14" s="4">
        <v>2.0894737152</v>
      </c>
      <c r="G14" s="4">
        <v>1.6684442335</v>
      </c>
      <c r="I14" s="4">
        <v>2.7929335454999999</v>
      </c>
      <c r="J14" s="4">
        <v>0</v>
      </c>
      <c r="K14" s="4">
        <v>2.1155097414999999</v>
      </c>
      <c r="L14" s="4">
        <v>0</v>
      </c>
    </row>
    <row r="15" spans="1:12">
      <c r="B15">
        <f t="shared" si="2"/>
        <v>13</v>
      </c>
      <c r="D15" s="4">
        <v>1.9401624108</v>
      </c>
      <c r="E15" s="4">
        <v>0.72432299499999997</v>
      </c>
      <c r="F15" s="4">
        <v>1.7192660671</v>
      </c>
      <c r="G15" s="4">
        <v>0.89844413300000003</v>
      </c>
      <c r="I15" s="4">
        <v>2.0907436342999999</v>
      </c>
      <c r="J15" s="4">
        <v>0</v>
      </c>
      <c r="K15" s="4">
        <v>1.8000925926</v>
      </c>
      <c r="L15" s="4">
        <v>0</v>
      </c>
    </row>
    <row r="16" spans="1:12">
      <c r="A16" t="s">
        <v>12</v>
      </c>
      <c r="B16">
        <v>1</v>
      </c>
      <c r="D16" s="4">
        <v>4.1015114213999997</v>
      </c>
      <c r="E16" s="4">
        <v>3.7717504903000001</v>
      </c>
      <c r="F16" s="4">
        <v>2.0471476718999999</v>
      </c>
      <c r="G16" s="4">
        <v>5.3856430382999996</v>
      </c>
      <c r="I16" s="4">
        <v>4.1341454474999999</v>
      </c>
      <c r="J16" s="4">
        <v>0</v>
      </c>
      <c r="K16" s="4">
        <v>2.0528727816000001</v>
      </c>
      <c r="L16" s="4">
        <v>0</v>
      </c>
    </row>
    <row r="17" spans="1:12">
      <c r="B17">
        <f>B16+4</f>
        <v>5</v>
      </c>
      <c r="D17" s="4">
        <v>3.7275375473999999</v>
      </c>
      <c r="E17" s="4">
        <v>2.7020221594999998</v>
      </c>
      <c r="F17" s="4">
        <v>2.1254837982999999</v>
      </c>
      <c r="G17" s="4">
        <v>4.0578713328999996</v>
      </c>
      <c r="I17" s="4">
        <v>3.7656688850000002</v>
      </c>
      <c r="J17" s="4">
        <v>0</v>
      </c>
      <c r="K17" s="4">
        <v>2.1311771797999999</v>
      </c>
      <c r="L17" s="4">
        <v>0</v>
      </c>
    </row>
    <row r="18" spans="1:12">
      <c r="B18">
        <f t="shared" ref="B18:B19" si="3">B17+4</f>
        <v>9</v>
      </c>
      <c r="D18" s="4">
        <v>3.1287748741999999</v>
      </c>
      <c r="E18" s="4">
        <v>1.8172196602999999</v>
      </c>
      <c r="F18" s="4">
        <v>2.1192369470000001</v>
      </c>
      <c r="G18" s="4">
        <v>2.6680141702000002</v>
      </c>
      <c r="I18" s="4">
        <v>3.1759428048</v>
      </c>
      <c r="J18" s="4">
        <v>0</v>
      </c>
      <c r="K18" s="4">
        <v>2.1376572144999999</v>
      </c>
      <c r="L18" s="4">
        <v>0</v>
      </c>
    </row>
    <row r="19" spans="1:12">
      <c r="B19">
        <f t="shared" si="3"/>
        <v>13</v>
      </c>
      <c r="D19" s="4">
        <v>2.4564953824</v>
      </c>
      <c r="E19" s="4">
        <v>1.200043459</v>
      </c>
      <c r="F19" s="4">
        <v>1.9318525089</v>
      </c>
      <c r="G19" s="4">
        <v>1.6396535715</v>
      </c>
      <c r="I19" s="4">
        <v>2.5083994019999998</v>
      </c>
      <c r="J19" s="4">
        <v>0</v>
      </c>
      <c r="K19" s="4">
        <v>1.9604774305999999</v>
      </c>
      <c r="L19" s="4">
        <v>0</v>
      </c>
    </row>
    <row r="20" spans="1:12">
      <c r="A20" t="s">
        <v>13</v>
      </c>
      <c r="B20">
        <v>1</v>
      </c>
      <c r="D20" s="4">
        <v>4.2955742611999996</v>
      </c>
      <c r="E20" s="4">
        <v>4.1047474189999997</v>
      </c>
      <c r="F20" s="4">
        <v>2.0268089072</v>
      </c>
      <c r="G20" s="4">
        <v>5.9170048553000001</v>
      </c>
      <c r="I20" s="4">
        <v>4.3166975309</v>
      </c>
      <c r="J20" s="4">
        <v>0</v>
      </c>
      <c r="K20" s="4">
        <v>2.0346995563000001</v>
      </c>
      <c r="L20" s="4">
        <v>0</v>
      </c>
    </row>
    <row r="21" spans="1:12">
      <c r="B21">
        <f>B20+4</f>
        <v>5</v>
      </c>
      <c r="D21" s="4">
        <v>3.9769782242999998</v>
      </c>
      <c r="E21" s="4">
        <v>2.8714446345</v>
      </c>
      <c r="F21" s="4">
        <v>2.1196005575000001</v>
      </c>
      <c r="G21" s="4">
        <v>4.5483268952999998</v>
      </c>
      <c r="I21" s="4">
        <v>4.0030208332999999</v>
      </c>
      <c r="J21" s="4">
        <v>0</v>
      </c>
      <c r="K21" s="4">
        <v>2.1249811920999999</v>
      </c>
      <c r="L21" s="4">
        <v>0</v>
      </c>
    </row>
    <row r="22" spans="1:12">
      <c r="B22">
        <f t="shared" ref="B22:B23" si="4">B21+4</f>
        <v>9</v>
      </c>
      <c r="D22" s="4">
        <v>3.4297974547000001</v>
      </c>
      <c r="E22" s="4">
        <v>1.8737630179</v>
      </c>
      <c r="F22" s="4">
        <v>2.1833101417999998</v>
      </c>
      <c r="G22" s="4">
        <v>3.0528300907000001</v>
      </c>
      <c r="I22" s="4">
        <v>3.4616169945999999</v>
      </c>
      <c r="J22" s="4">
        <v>0</v>
      </c>
      <c r="K22" s="4">
        <v>2.1899334491000002</v>
      </c>
      <c r="L22" s="4">
        <v>0</v>
      </c>
    </row>
    <row r="23" spans="1:12">
      <c r="B23">
        <f t="shared" si="4"/>
        <v>13</v>
      </c>
      <c r="D23" s="4">
        <v>2.7611392043</v>
      </c>
      <c r="E23" s="4">
        <v>1.2239901273</v>
      </c>
      <c r="F23" s="4">
        <v>2.1155960512999998</v>
      </c>
      <c r="G23" s="4">
        <v>1.8062857966999999</v>
      </c>
      <c r="I23" s="4">
        <v>2.8033810764</v>
      </c>
      <c r="J23" s="4">
        <v>0</v>
      </c>
      <c r="K23" s="4">
        <v>2.1267708333000002</v>
      </c>
      <c r="L23" s="4">
        <v>0</v>
      </c>
    </row>
    <row r="24" spans="1:12">
      <c r="A24" t="s">
        <v>14</v>
      </c>
      <c r="B24">
        <v>1</v>
      </c>
      <c r="D24" s="4">
        <v>3.6959185165999999</v>
      </c>
      <c r="E24" s="4">
        <v>3.0902814931</v>
      </c>
      <c r="F24" s="4">
        <v>2.0703695718000001</v>
      </c>
      <c r="G24" s="4">
        <v>4.4812512105</v>
      </c>
      <c r="I24" s="4">
        <v>3.7725530477999998</v>
      </c>
      <c r="J24" s="4">
        <v>0</v>
      </c>
      <c r="K24" s="4">
        <v>2.0831544173999998</v>
      </c>
      <c r="L24" s="4">
        <v>0</v>
      </c>
    </row>
    <row r="25" spans="1:12">
      <c r="B25">
        <f>B24+4</f>
        <v>5</v>
      </c>
      <c r="D25" s="4">
        <v>3.3057556713</v>
      </c>
      <c r="E25" s="4">
        <v>2.1170351012999999</v>
      </c>
      <c r="F25" s="4">
        <v>2.1757138764000001</v>
      </c>
      <c r="G25" s="4">
        <v>3.1181484925</v>
      </c>
      <c r="I25" s="4">
        <v>3.3869753085999998</v>
      </c>
      <c r="J25" s="4">
        <v>0</v>
      </c>
      <c r="K25" s="4">
        <v>2.1990157214999999</v>
      </c>
      <c r="L25" s="4">
        <v>0</v>
      </c>
    </row>
    <row r="26" spans="1:12">
      <c r="B26">
        <f t="shared" ref="B26:B27" si="5">B25+4</f>
        <v>9</v>
      </c>
      <c r="D26" s="4">
        <v>2.7129988811999999</v>
      </c>
      <c r="E26" s="4">
        <v>1.2677921634</v>
      </c>
      <c r="F26" s="4">
        <v>2.0983262962999998</v>
      </c>
      <c r="G26" s="4">
        <v>1.8249671922999999</v>
      </c>
      <c r="I26" s="4">
        <v>2.8148013117000001</v>
      </c>
      <c r="J26" s="4">
        <v>0</v>
      </c>
      <c r="K26" s="4">
        <v>2.12128424</v>
      </c>
      <c r="L26" s="4">
        <v>0</v>
      </c>
    </row>
    <row r="27" spans="1:12">
      <c r="B27">
        <f t="shared" si="5"/>
        <v>13</v>
      </c>
      <c r="D27" s="4">
        <v>2.1181606115</v>
      </c>
      <c r="E27" s="4">
        <v>0.77818792250000002</v>
      </c>
      <c r="F27" s="4">
        <v>1.7736144589</v>
      </c>
      <c r="G27" s="4">
        <v>1.0944181239999999</v>
      </c>
      <c r="I27" s="4">
        <v>2.2514183063000002</v>
      </c>
      <c r="J27" s="4">
        <v>0</v>
      </c>
      <c r="K27" s="4">
        <v>1.8396117863000001</v>
      </c>
      <c r="L27" s="4">
        <v>0</v>
      </c>
    </row>
    <row r="28" spans="1:12">
      <c r="A28" t="s">
        <v>15</v>
      </c>
      <c r="B28">
        <v>1</v>
      </c>
      <c r="D28" s="4">
        <v>3.8659453672000001</v>
      </c>
      <c r="E28" s="4">
        <v>4.0978524796000002</v>
      </c>
      <c r="F28" s="4">
        <v>2.0349637225000001</v>
      </c>
      <c r="G28" s="4">
        <v>5.5005573704000001</v>
      </c>
      <c r="I28" s="4">
        <v>3.9707257909</v>
      </c>
      <c r="J28" s="4">
        <v>0</v>
      </c>
      <c r="K28" s="4">
        <v>2.0523765431999998</v>
      </c>
      <c r="L28" s="4">
        <v>0</v>
      </c>
    </row>
    <row r="29" spans="1:12">
      <c r="B29">
        <f>B28+4</f>
        <v>5</v>
      </c>
      <c r="D29" s="4">
        <v>3.4942684888</v>
      </c>
      <c r="E29" s="4">
        <v>2.9568753496000002</v>
      </c>
      <c r="F29" s="4">
        <v>2.0571811703999998</v>
      </c>
      <c r="G29" s="4">
        <v>4.1042530960999999</v>
      </c>
      <c r="I29" s="4">
        <v>3.6087972607999999</v>
      </c>
      <c r="J29" s="4">
        <v>0</v>
      </c>
      <c r="K29" s="4">
        <v>2.1009837963</v>
      </c>
      <c r="L29" s="4">
        <v>0</v>
      </c>
    </row>
    <row r="30" spans="1:12">
      <c r="B30">
        <f t="shared" ref="B30:B31" si="6">B29+4</f>
        <v>9</v>
      </c>
      <c r="D30" s="4">
        <v>2.9563657672999999</v>
      </c>
      <c r="E30" s="4">
        <v>1.9802809221</v>
      </c>
      <c r="F30" s="4">
        <v>2.0568185065</v>
      </c>
      <c r="G30" s="4">
        <v>2.7009819210999999</v>
      </c>
      <c r="I30" s="4">
        <v>3.0816319444000002</v>
      </c>
      <c r="J30" s="4">
        <v>0</v>
      </c>
      <c r="K30" s="4">
        <v>2.1307701581999998</v>
      </c>
      <c r="L30" s="4">
        <v>0</v>
      </c>
    </row>
    <row r="31" spans="1:12">
      <c r="B31">
        <f t="shared" si="6"/>
        <v>13</v>
      </c>
      <c r="D31" s="4">
        <v>2.4909235724999998</v>
      </c>
      <c r="E31" s="4">
        <v>1.2788591371</v>
      </c>
      <c r="F31" s="4">
        <v>1.9176010103000001</v>
      </c>
      <c r="G31" s="4">
        <v>1.7521435731999999</v>
      </c>
      <c r="I31" s="4">
        <v>2.6330285494000001</v>
      </c>
      <c r="J31" s="4">
        <v>0</v>
      </c>
      <c r="K31" s="4">
        <v>2.0083482832000001</v>
      </c>
      <c r="L31" s="4">
        <v>0</v>
      </c>
    </row>
    <row r="32" spans="1:12">
      <c r="A32" t="s">
        <v>16</v>
      </c>
      <c r="B32">
        <v>1</v>
      </c>
      <c r="D32" s="4">
        <v>4.0884546023999997</v>
      </c>
      <c r="E32" s="4">
        <v>3.53511562</v>
      </c>
      <c r="F32" s="4">
        <v>2.0891347206000002</v>
      </c>
      <c r="G32" s="4">
        <v>5.2401526993000003</v>
      </c>
      <c r="I32" s="4">
        <v>4.1192683292999996</v>
      </c>
      <c r="J32" s="4">
        <v>0</v>
      </c>
      <c r="K32" s="4">
        <v>2.0965319510999998</v>
      </c>
      <c r="L32" s="4">
        <v>0</v>
      </c>
    </row>
    <row r="33" spans="1:12">
      <c r="B33">
        <f>B32+4</f>
        <v>5</v>
      </c>
      <c r="D33" s="4">
        <v>3.6893047977000002</v>
      </c>
      <c r="E33" s="4">
        <v>2.5128634766000002</v>
      </c>
      <c r="F33" s="4">
        <v>2.1762542066999999</v>
      </c>
      <c r="G33" s="4">
        <v>3.8643829527000002</v>
      </c>
      <c r="I33" s="4">
        <v>3.7278971354000001</v>
      </c>
      <c r="J33" s="4">
        <v>0</v>
      </c>
      <c r="K33" s="4">
        <v>2.1848983372999999</v>
      </c>
      <c r="L33" s="4">
        <v>0</v>
      </c>
    </row>
    <row r="34" spans="1:12">
      <c r="B34">
        <f t="shared" ref="B34:B35" si="7">B33+4</f>
        <v>9</v>
      </c>
      <c r="D34" s="4">
        <v>3.0831203075000002</v>
      </c>
      <c r="E34" s="4">
        <v>1.6293085186</v>
      </c>
      <c r="F34" s="4">
        <v>2.1738605118000001</v>
      </c>
      <c r="G34" s="4">
        <v>2.4404639873999998</v>
      </c>
      <c r="I34" s="4">
        <v>3.1294771634999998</v>
      </c>
      <c r="J34" s="4">
        <v>0</v>
      </c>
      <c r="K34" s="4">
        <v>2.1850485776999999</v>
      </c>
      <c r="L34" s="4">
        <v>0</v>
      </c>
    </row>
    <row r="35" spans="1:12">
      <c r="B35">
        <f t="shared" si="7"/>
        <v>13</v>
      </c>
      <c r="D35" s="4">
        <v>2.3968010366999999</v>
      </c>
      <c r="E35" s="4">
        <v>1.0540624499</v>
      </c>
      <c r="F35" s="4">
        <v>1.9407499649</v>
      </c>
      <c r="G35" s="4">
        <v>1.4511728565999999</v>
      </c>
      <c r="I35" s="4">
        <v>2.4487079327000001</v>
      </c>
      <c r="J35" s="4">
        <v>0</v>
      </c>
      <c r="K35" s="4">
        <v>1.9616010616999999</v>
      </c>
      <c r="L35" s="4">
        <v>0</v>
      </c>
    </row>
    <row r="36" spans="1:12">
      <c r="A36" t="s">
        <v>17</v>
      </c>
      <c r="B36">
        <v>1</v>
      </c>
      <c r="D36" s="4">
        <v>4.0215395090000001</v>
      </c>
      <c r="E36" s="4">
        <v>3.4971262896000002</v>
      </c>
      <c r="F36" s="4">
        <v>2.0664458591999999</v>
      </c>
      <c r="G36" s="4">
        <v>5.1335146359000001</v>
      </c>
      <c r="I36" s="4">
        <v>4.1753580728999999</v>
      </c>
      <c r="J36" s="4">
        <v>0</v>
      </c>
      <c r="K36" s="4">
        <v>2.0857246594999999</v>
      </c>
      <c r="L36" s="4">
        <v>0</v>
      </c>
    </row>
    <row r="37" spans="1:12">
      <c r="B37">
        <f>B36+4</f>
        <v>5</v>
      </c>
      <c r="D37" s="4">
        <v>3.6201032611000001</v>
      </c>
      <c r="E37" s="4">
        <v>2.4996371486000002</v>
      </c>
      <c r="F37" s="4">
        <v>2.1529122220999999</v>
      </c>
      <c r="G37" s="4">
        <v>3.7806390308000002</v>
      </c>
      <c r="I37" s="4">
        <v>3.7938777042999998</v>
      </c>
      <c r="J37" s="4">
        <v>0</v>
      </c>
      <c r="K37" s="4">
        <v>2.1798402443999998</v>
      </c>
      <c r="L37" s="4">
        <v>0</v>
      </c>
    </row>
    <row r="38" spans="1:12">
      <c r="B38">
        <f t="shared" ref="B38:B39" si="8">B37+4</f>
        <v>9</v>
      </c>
      <c r="D38" s="4">
        <v>2.9949183193</v>
      </c>
      <c r="E38" s="4">
        <v>1.67117344</v>
      </c>
      <c r="F38" s="4">
        <v>2.1163181673999998</v>
      </c>
      <c r="G38" s="4">
        <v>2.4106728640999999</v>
      </c>
      <c r="I38" s="4">
        <v>3.1938726963000001</v>
      </c>
      <c r="J38" s="4">
        <v>0</v>
      </c>
      <c r="K38" s="4">
        <v>2.1669546274</v>
      </c>
      <c r="L38" s="4">
        <v>0</v>
      </c>
    </row>
    <row r="39" spans="1:12">
      <c r="B39">
        <f t="shared" si="8"/>
        <v>13</v>
      </c>
      <c r="D39" s="4">
        <v>2.3239403545999999</v>
      </c>
      <c r="E39" s="4">
        <v>1.0994705195000001</v>
      </c>
      <c r="F39" s="4">
        <v>1.8661672384000001</v>
      </c>
      <c r="G39" s="4">
        <v>1.4727001118</v>
      </c>
      <c r="I39" s="4">
        <v>2.5548327324</v>
      </c>
      <c r="J39" s="4">
        <v>0</v>
      </c>
      <c r="K39" s="4">
        <v>1.9542593149</v>
      </c>
      <c r="L39" s="4">
        <v>0</v>
      </c>
    </row>
    <row r="40" spans="1:12">
      <c r="A40" t="s">
        <v>18</v>
      </c>
      <c r="B40">
        <v>1</v>
      </c>
      <c r="D40" s="4">
        <v>4.4099285255999998</v>
      </c>
      <c r="E40" s="4">
        <v>5.6189063802000003</v>
      </c>
      <c r="F40" s="4">
        <v>2.0931997496000001</v>
      </c>
      <c r="G40" s="4">
        <v>7.2090589744000004</v>
      </c>
      <c r="I40" s="4">
        <v>4.5356545473000001</v>
      </c>
      <c r="J40" s="4">
        <v>0</v>
      </c>
      <c r="K40" s="4">
        <v>2.1017503005</v>
      </c>
      <c r="L40" s="4">
        <v>0</v>
      </c>
    </row>
    <row r="41" spans="1:12">
      <c r="B41">
        <f>B40+4</f>
        <v>5</v>
      </c>
      <c r="D41" s="4">
        <v>4.1158490534999999</v>
      </c>
      <c r="E41" s="4">
        <v>4.2438459284999999</v>
      </c>
      <c r="F41" s="4">
        <v>2.1445325771000001</v>
      </c>
      <c r="G41" s="4">
        <v>5.6981226262</v>
      </c>
      <c r="I41" s="4">
        <v>4.2790439704000001</v>
      </c>
      <c r="J41" s="4">
        <v>0</v>
      </c>
      <c r="K41" s="4">
        <v>2.1588115985999998</v>
      </c>
      <c r="L41" s="4">
        <v>0</v>
      </c>
    </row>
    <row r="42" spans="1:12">
      <c r="B42">
        <f t="shared" ref="B42:B43" si="9">B41+4</f>
        <v>9</v>
      </c>
      <c r="D42" s="4">
        <v>3.6355323117</v>
      </c>
      <c r="E42" s="4">
        <v>3.0285486378000002</v>
      </c>
      <c r="F42" s="4">
        <v>2.0828156801</v>
      </c>
      <c r="G42" s="4">
        <v>4.2506821213999997</v>
      </c>
      <c r="I42" s="4">
        <v>3.8516100761000001</v>
      </c>
      <c r="J42" s="4">
        <v>0</v>
      </c>
      <c r="K42" s="4">
        <v>2.1313426482</v>
      </c>
      <c r="L42" s="4">
        <v>0</v>
      </c>
    </row>
    <row r="43" spans="1:12">
      <c r="B43">
        <f t="shared" si="9"/>
        <v>13</v>
      </c>
      <c r="D43" s="4">
        <v>3.0998772485999999</v>
      </c>
      <c r="E43" s="4">
        <v>2.1312443009000002</v>
      </c>
      <c r="F43" s="4">
        <v>1.9646577724000001</v>
      </c>
      <c r="G43" s="4">
        <v>3.0623350309999999</v>
      </c>
      <c r="I43" s="4">
        <v>3.3520607973000001</v>
      </c>
      <c r="J43" s="4">
        <v>0</v>
      </c>
      <c r="K43" s="4">
        <v>2.0310196314</v>
      </c>
      <c r="L43" s="4">
        <v>0</v>
      </c>
    </row>
    <row r="44" spans="1:12">
      <c r="A44" t="s">
        <v>19</v>
      </c>
      <c r="B44">
        <v>1</v>
      </c>
      <c r="D44" s="4">
        <v>3.8461370276000002</v>
      </c>
      <c r="E44" s="4">
        <v>3.8281517761999999</v>
      </c>
      <c r="F44" s="4">
        <v>2.0164636669</v>
      </c>
      <c r="G44" s="4">
        <v>5.1854812867</v>
      </c>
      <c r="I44" s="4">
        <v>4.4053185095999998</v>
      </c>
      <c r="J44" s="4">
        <v>0</v>
      </c>
      <c r="K44" s="4">
        <v>2.0402143429000001</v>
      </c>
      <c r="L44" s="4">
        <v>0</v>
      </c>
    </row>
    <row r="45" spans="1:12">
      <c r="B45">
        <f>B44+4</f>
        <v>5</v>
      </c>
      <c r="D45" s="4">
        <v>3.4616052934999999</v>
      </c>
      <c r="E45" s="4">
        <v>2.8201295071999999</v>
      </c>
      <c r="F45" s="4">
        <v>2.0413346687999998</v>
      </c>
      <c r="G45" s="4">
        <v>3.9274474825999999</v>
      </c>
      <c r="I45" s="4">
        <v>4.1510141226000004</v>
      </c>
      <c r="J45" s="4">
        <v>0</v>
      </c>
      <c r="K45" s="4">
        <v>2.0759940905000001</v>
      </c>
      <c r="L45" s="4">
        <v>0</v>
      </c>
    </row>
    <row r="46" spans="1:12">
      <c r="B46">
        <f t="shared" ref="B46:B47" si="10">B45+4</f>
        <v>9</v>
      </c>
      <c r="D46" s="4">
        <v>2.8716884848999999</v>
      </c>
      <c r="E46" s="4">
        <v>1.9407284906</v>
      </c>
      <c r="F46" s="4">
        <v>1.9228322315999999</v>
      </c>
      <c r="G46" s="4">
        <v>2.6971456747000002</v>
      </c>
      <c r="I46" s="4">
        <v>3.7506059696</v>
      </c>
      <c r="J46" s="4">
        <v>0</v>
      </c>
      <c r="K46" s="4">
        <v>2.0412059294999998</v>
      </c>
      <c r="L46" s="4">
        <v>0</v>
      </c>
    </row>
    <row r="47" spans="1:12">
      <c r="B47">
        <f t="shared" si="10"/>
        <v>13</v>
      </c>
      <c r="D47" s="4">
        <v>2.2822068308999999</v>
      </c>
      <c r="E47" s="4">
        <v>1.3109239116</v>
      </c>
      <c r="F47" s="4">
        <v>1.6589669137</v>
      </c>
      <c r="G47" s="4">
        <v>1.8180249232000001</v>
      </c>
      <c r="I47" s="4">
        <v>3.2595953525999999</v>
      </c>
      <c r="J47" s="4">
        <v>0</v>
      </c>
      <c r="K47" s="4">
        <v>1.906242488</v>
      </c>
      <c r="L47" s="4">
        <v>0</v>
      </c>
    </row>
    <row r="48" spans="1:12">
      <c r="A48" t="s">
        <v>20</v>
      </c>
      <c r="B48">
        <v>1</v>
      </c>
      <c r="D48" s="4">
        <v>3.6785014423</v>
      </c>
      <c r="E48" s="4">
        <v>3.2115523838</v>
      </c>
      <c r="F48" s="4">
        <v>2.1167554087</v>
      </c>
      <c r="G48" s="4">
        <v>4.3882969150999998</v>
      </c>
      <c r="I48" s="4">
        <v>3.9282952724000002</v>
      </c>
      <c r="J48" s="4">
        <v>0</v>
      </c>
      <c r="K48" s="4">
        <v>2.1687800480999999</v>
      </c>
      <c r="L48" s="4">
        <v>0</v>
      </c>
    </row>
    <row r="49" spans="1:12">
      <c r="B49">
        <f>B48+4</f>
        <v>5</v>
      </c>
      <c r="D49" s="4">
        <v>3.1962799478999999</v>
      </c>
      <c r="E49" s="4">
        <v>2.3259362779999999</v>
      </c>
      <c r="F49" s="4">
        <v>2.0964641827000001</v>
      </c>
      <c r="G49" s="4">
        <v>3.1822128205000002</v>
      </c>
      <c r="I49" s="4">
        <v>3.4985677083</v>
      </c>
      <c r="J49" s="4">
        <v>0</v>
      </c>
      <c r="K49" s="4">
        <v>2.1404447114999998</v>
      </c>
      <c r="L49" s="4">
        <v>0</v>
      </c>
    </row>
    <row r="50" spans="1:12">
      <c r="B50">
        <f t="shared" ref="B50:B51" si="11">B49+4</f>
        <v>9</v>
      </c>
      <c r="D50" s="4">
        <v>2.4985345553</v>
      </c>
      <c r="E50" s="4">
        <v>1.5406919270999999</v>
      </c>
      <c r="F50" s="4">
        <v>1.8166896635000001</v>
      </c>
      <c r="G50" s="4">
        <v>2.0847259414999999</v>
      </c>
      <c r="I50" s="4">
        <v>2.8755108172999999</v>
      </c>
      <c r="J50" s="4">
        <v>0</v>
      </c>
      <c r="K50" s="4">
        <v>1.9567908653999999</v>
      </c>
      <c r="L50" s="4">
        <v>0</v>
      </c>
    </row>
    <row r="51" spans="1:12">
      <c r="B51">
        <f t="shared" si="11"/>
        <v>13</v>
      </c>
      <c r="D51" s="4">
        <v>1.8770637619999999</v>
      </c>
      <c r="E51" s="4">
        <v>1.0156487780000001</v>
      </c>
      <c r="F51" s="4">
        <v>1.4646234375</v>
      </c>
      <c r="G51" s="4">
        <v>1.3561928886000001</v>
      </c>
      <c r="I51" s="4">
        <v>2.2705328526000002</v>
      </c>
      <c r="J51" s="4">
        <v>0</v>
      </c>
      <c r="K51" s="4">
        <v>1.6833733974</v>
      </c>
      <c r="L51" s="4">
        <v>0</v>
      </c>
    </row>
    <row r="52" spans="1:12">
      <c r="A52" t="s">
        <v>21</v>
      </c>
      <c r="B52">
        <v>1</v>
      </c>
      <c r="D52" s="4">
        <v>4.3206231804000002</v>
      </c>
      <c r="E52" s="4">
        <v>5.6329996161000002</v>
      </c>
      <c r="F52" s="4">
        <v>2.0977269965000001</v>
      </c>
      <c r="G52" s="4">
        <v>7.2191996695</v>
      </c>
      <c r="I52" s="4">
        <v>4.4036258012999996</v>
      </c>
      <c r="J52" s="4">
        <v>0</v>
      </c>
      <c r="K52" s="4">
        <v>2.1299879808000002</v>
      </c>
      <c r="L52" s="4">
        <v>0</v>
      </c>
    </row>
    <row r="53" spans="1:12">
      <c r="B53">
        <f>B52+4</f>
        <v>5</v>
      </c>
      <c r="D53" s="4">
        <v>4.0057627537</v>
      </c>
      <c r="E53" s="4">
        <v>4.2393230334999998</v>
      </c>
      <c r="F53" s="4">
        <v>2.1330958199999999</v>
      </c>
      <c r="G53" s="4">
        <v>5.6324915198000003</v>
      </c>
      <c r="I53" s="4">
        <v>4.1030048076999996</v>
      </c>
      <c r="J53" s="4">
        <v>0</v>
      </c>
      <c r="K53" s="4">
        <v>2.1647936698999999</v>
      </c>
      <c r="L53" s="4">
        <v>0</v>
      </c>
    </row>
    <row r="54" spans="1:12">
      <c r="B54">
        <f t="shared" ref="B54:B55" si="12">B53+4</f>
        <v>9</v>
      </c>
      <c r="D54" s="4">
        <v>3.5099073517999999</v>
      </c>
      <c r="E54" s="4">
        <v>3.0441043670000001</v>
      </c>
      <c r="F54" s="4">
        <v>2.0748426648999998</v>
      </c>
      <c r="G54" s="4">
        <v>4.1457612013</v>
      </c>
      <c r="I54" s="4">
        <v>3.6335937500000002</v>
      </c>
      <c r="J54" s="4">
        <v>0</v>
      </c>
      <c r="K54" s="4">
        <v>2.1464943910000001</v>
      </c>
      <c r="L54" s="4">
        <v>0</v>
      </c>
    </row>
    <row r="55" spans="1:12">
      <c r="B55">
        <f t="shared" si="12"/>
        <v>13</v>
      </c>
      <c r="D55" s="4">
        <v>2.9588948818</v>
      </c>
      <c r="E55" s="4">
        <v>2.1726703725999998</v>
      </c>
      <c r="F55" s="4">
        <v>1.9094844251</v>
      </c>
      <c r="G55" s="4">
        <v>3.0019570311999999</v>
      </c>
      <c r="I55" s="4">
        <v>3.0988281249999998</v>
      </c>
      <c r="J55" s="4">
        <v>0</v>
      </c>
      <c r="K55" s="4">
        <v>1.953125</v>
      </c>
      <c r="L55" s="4">
        <v>0</v>
      </c>
    </row>
    <row r="56" spans="1:12">
      <c r="A56" t="s">
        <v>22</v>
      </c>
      <c r="B56">
        <v>1</v>
      </c>
      <c r="D56" s="4">
        <v>4.5031703725999996</v>
      </c>
      <c r="E56" s="4">
        <v>5.7680370993999999</v>
      </c>
      <c r="F56" s="4">
        <v>2.0897843749999998</v>
      </c>
      <c r="G56" s="4">
        <v>7.4134163861999998</v>
      </c>
      <c r="I56" s="4">
        <v>4.5713341345999998</v>
      </c>
      <c r="J56" s="4">
        <v>0</v>
      </c>
      <c r="K56" s="4">
        <v>2.1112880609000002</v>
      </c>
      <c r="L56" s="4">
        <v>0</v>
      </c>
    </row>
    <row r="57" spans="1:12">
      <c r="B57">
        <f>B56+4</f>
        <v>5</v>
      </c>
      <c r="D57" s="4">
        <v>4.2281905849000001</v>
      </c>
      <c r="E57" s="4">
        <v>4.3815057491999996</v>
      </c>
      <c r="F57" s="4">
        <v>2.1374087340000001</v>
      </c>
      <c r="G57" s="4">
        <v>5.9234450120000002</v>
      </c>
      <c r="I57" s="4">
        <v>4.3146834935999996</v>
      </c>
      <c r="J57" s="4">
        <v>0</v>
      </c>
      <c r="K57" s="4">
        <v>2.1521334135000001</v>
      </c>
      <c r="L57" s="4">
        <v>0</v>
      </c>
    </row>
    <row r="58" spans="1:12">
      <c r="B58">
        <f t="shared" ref="B58:B59" si="13">B57+4</f>
        <v>9</v>
      </c>
      <c r="D58" s="4">
        <v>3.7841242188000002</v>
      </c>
      <c r="E58" s="4">
        <v>3.1184728765999998</v>
      </c>
      <c r="F58" s="4">
        <v>2.1413859175000001</v>
      </c>
      <c r="G58" s="4">
        <v>4.4219199920000003</v>
      </c>
      <c r="I58" s="4">
        <v>3.9035857371999998</v>
      </c>
      <c r="J58" s="4">
        <v>0</v>
      </c>
      <c r="K58" s="4">
        <v>2.1618189103000001</v>
      </c>
      <c r="L58" s="4">
        <v>0</v>
      </c>
    </row>
    <row r="59" spans="1:12">
      <c r="B59">
        <f t="shared" si="13"/>
        <v>13</v>
      </c>
      <c r="D59" s="4">
        <v>3.2579423077</v>
      </c>
      <c r="E59" s="4">
        <v>2.1721756811000001</v>
      </c>
      <c r="F59" s="4">
        <v>2.0696033454</v>
      </c>
      <c r="G59" s="4">
        <v>3.1679012219999998</v>
      </c>
      <c r="I59" s="4">
        <v>3.4172676281999999</v>
      </c>
      <c r="J59" s="4">
        <v>0</v>
      </c>
      <c r="K59" s="4">
        <v>2.1026342147000001</v>
      </c>
      <c r="L59" s="4">
        <v>0</v>
      </c>
    </row>
    <row r="60" spans="1:12">
      <c r="A60" t="s">
        <v>23</v>
      </c>
      <c r="B60">
        <v>1</v>
      </c>
      <c r="D60" s="4">
        <v>3.8949024439</v>
      </c>
      <c r="E60" s="4">
        <v>4.1336143830000003</v>
      </c>
      <c r="F60" s="4">
        <v>2.0479628739</v>
      </c>
      <c r="G60" s="4">
        <v>5.3901095085000001</v>
      </c>
      <c r="I60" s="4">
        <v>4.3661157852999999</v>
      </c>
      <c r="J60" s="4">
        <v>0</v>
      </c>
      <c r="K60" s="4">
        <v>2.0756710737000001</v>
      </c>
      <c r="L60" s="4">
        <v>0</v>
      </c>
    </row>
    <row r="61" spans="1:12">
      <c r="B61">
        <f>B60+4</f>
        <v>5</v>
      </c>
      <c r="D61" s="4">
        <v>3.4897617854999998</v>
      </c>
      <c r="E61" s="4">
        <v>3.0791274037999998</v>
      </c>
      <c r="F61" s="4">
        <v>2.0418833467000002</v>
      </c>
      <c r="G61" s="4">
        <v>4.1340270098999996</v>
      </c>
      <c r="I61" s="4">
        <v>4.0821013622000004</v>
      </c>
      <c r="J61" s="4">
        <v>0</v>
      </c>
      <c r="K61" s="4">
        <v>2.0840745192000001</v>
      </c>
      <c r="L61" s="4">
        <v>0</v>
      </c>
    </row>
    <row r="62" spans="1:12">
      <c r="B62">
        <f t="shared" ref="B62:B63" si="14">B61+4</f>
        <v>9</v>
      </c>
      <c r="D62" s="4">
        <v>2.8879084535000001</v>
      </c>
      <c r="E62" s="4">
        <v>2.1189592681999998</v>
      </c>
      <c r="F62" s="4">
        <v>1.8681029980999999</v>
      </c>
      <c r="G62" s="4">
        <v>2.9122483974</v>
      </c>
      <c r="I62" s="4">
        <v>3.6185096153999998</v>
      </c>
      <c r="J62" s="4">
        <v>0</v>
      </c>
      <c r="K62" s="4">
        <v>2.0460937499999998</v>
      </c>
      <c r="L62" s="4">
        <v>0</v>
      </c>
    </row>
    <row r="63" spans="1:12">
      <c r="B63">
        <f t="shared" si="14"/>
        <v>13</v>
      </c>
      <c r="D63" s="4">
        <v>2.3057415198000002</v>
      </c>
      <c r="E63" s="4">
        <v>1.4248772369</v>
      </c>
      <c r="F63" s="4">
        <v>1.6154278846000001</v>
      </c>
      <c r="G63" s="4">
        <v>2.0060195313000002</v>
      </c>
      <c r="I63" s="4">
        <v>3.0533954326999999</v>
      </c>
      <c r="J63" s="4">
        <v>0</v>
      </c>
      <c r="K63" s="4">
        <v>1.8843249199000001</v>
      </c>
      <c r="L63" s="4">
        <v>0</v>
      </c>
    </row>
    <row r="64" spans="1:12">
      <c r="A64" t="s">
        <v>24</v>
      </c>
      <c r="B64">
        <v>1</v>
      </c>
      <c r="D64" s="4">
        <v>3.2919409035</v>
      </c>
      <c r="E64" s="4">
        <v>1.9262311975999999</v>
      </c>
      <c r="F64" s="4">
        <v>2.1612529550000001</v>
      </c>
      <c r="G64" s="4">
        <v>2.8954237196000001</v>
      </c>
      <c r="I64" s="4">
        <v>3.3849327257000001</v>
      </c>
      <c r="J64" s="4">
        <v>0</v>
      </c>
      <c r="K64" s="4">
        <v>2.1708854167</v>
      </c>
      <c r="L64" s="4">
        <v>0</v>
      </c>
    </row>
    <row r="65" spans="1:12">
      <c r="B65">
        <f>B64+4</f>
        <v>5</v>
      </c>
      <c r="D65" s="4">
        <v>2.7360987213999999</v>
      </c>
      <c r="E65" s="4">
        <v>1.3298471029000001</v>
      </c>
      <c r="F65" s="4">
        <v>2.1975932562999998</v>
      </c>
      <c r="G65" s="4">
        <v>1.7789831307999999</v>
      </c>
      <c r="I65" s="4">
        <v>2.8601443141999998</v>
      </c>
      <c r="J65" s="4">
        <v>0</v>
      </c>
      <c r="K65" s="4">
        <v>2.2064680989999998</v>
      </c>
      <c r="L65" s="4">
        <v>0</v>
      </c>
    </row>
    <row r="66" spans="1:12">
      <c r="B66">
        <f t="shared" ref="B66:B67" si="15">B65+4</f>
        <v>9</v>
      </c>
      <c r="D66" s="4">
        <v>1.8940362051999999</v>
      </c>
      <c r="E66" s="4">
        <v>0.80583163339999997</v>
      </c>
      <c r="F66" s="4">
        <v>1.6447740233999999</v>
      </c>
      <c r="G66" s="4">
        <v>1.010694269</v>
      </c>
      <c r="I66" s="4">
        <v>2.0468912760000002</v>
      </c>
      <c r="J66" s="4">
        <v>0</v>
      </c>
      <c r="K66" s="4">
        <v>1.7694726563000001</v>
      </c>
      <c r="L66" s="4">
        <v>0</v>
      </c>
    </row>
    <row r="67" spans="1:12">
      <c r="B67">
        <f t="shared" si="15"/>
        <v>13</v>
      </c>
      <c r="D67" s="4">
        <v>1.2114900409</v>
      </c>
      <c r="E67" s="4">
        <v>0.48148681100000001</v>
      </c>
      <c r="F67" s="4">
        <v>1.0888599916999999</v>
      </c>
      <c r="G67" s="4">
        <v>0.57906448210000006</v>
      </c>
      <c r="I67" s="4">
        <v>1.3302571615000001</v>
      </c>
      <c r="J67" s="4">
        <v>0</v>
      </c>
      <c r="K67" s="4">
        <v>1.1841427951000001</v>
      </c>
      <c r="L67" s="4">
        <v>0</v>
      </c>
    </row>
    <row r="68" spans="1:12">
      <c r="A68" t="s">
        <v>25</v>
      </c>
      <c r="B68">
        <v>1</v>
      </c>
      <c r="D68" s="4">
        <v>3.2884938386</v>
      </c>
      <c r="E68" s="4">
        <v>1.9603940014000001</v>
      </c>
      <c r="F68" s="4">
        <v>2.1726993507999999</v>
      </c>
      <c r="G68" s="4">
        <v>2.9101362014999999</v>
      </c>
      <c r="I68" s="4">
        <v>3.4243684896</v>
      </c>
      <c r="J68" s="4">
        <v>0</v>
      </c>
      <c r="K68" s="4">
        <v>2.1802376302000002</v>
      </c>
      <c r="L68" s="4">
        <v>0</v>
      </c>
    </row>
    <row r="69" spans="1:12">
      <c r="B69">
        <f>B68+4</f>
        <v>5</v>
      </c>
      <c r="D69" s="4">
        <v>2.7205458749</v>
      </c>
      <c r="E69" s="4">
        <v>1.3690896068</v>
      </c>
      <c r="F69" s="4">
        <v>2.1756918673999999</v>
      </c>
      <c r="G69" s="4">
        <v>1.8067894188</v>
      </c>
      <c r="I69" s="4">
        <v>2.8955425347000001</v>
      </c>
      <c r="J69" s="4">
        <v>0</v>
      </c>
      <c r="K69" s="4">
        <v>2.1869433593999998</v>
      </c>
      <c r="L69" s="4">
        <v>0</v>
      </c>
    </row>
    <row r="70" spans="1:12">
      <c r="B70">
        <f t="shared" ref="B70:B71" si="16">B69+4</f>
        <v>9</v>
      </c>
      <c r="D70" s="4">
        <v>1.8679748842999999</v>
      </c>
      <c r="E70" s="4">
        <v>0.84205240520000002</v>
      </c>
      <c r="F70" s="4">
        <v>1.608043278</v>
      </c>
      <c r="G70" s="4">
        <v>1.0481781701999999</v>
      </c>
      <c r="I70" s="4">
        <v>2.0740180121999998</v>
      </c>
      <c r="J70" s="4">
        <v>0</v>
      </c>
      <c r="K70" s="4">
        <v>1.7443478733</v>
      </c>
      <c r="L70" s="4">
        <v>0</v>
      </c>
    </row>
    <row r="71" spans="1:12">
      <c r="B71">
        <f t="shared" si="16"/>
        <v>13</v>
      </c>
      <c r="D71" s="4">
        <v>1.1749783402</v>
      </c>
      <c r="E71" s="4">
        <v>0.50520643629999995</v>
      </c>
      <c r="F71" s="4">
        <v>1.0370386357000001</v>
      </c>
      <c r="G71" s="4">
        <v>0.61068392829999996</v>
      </c>
      <c r="I71" s="4">
        <v>1.3896690538000001</v>
      </c>
      <c r="J71" s="4">
        <v>0</v>
      </c>
      <c r="K71" s="4">
        <v>1.2300987413</v>
      </c>
      <c r="L71" s="4">
        <v>0</v>
      </c>
    </row>
    <row r="72" spans="1:12">
      <c r="A72" t="s">
        <v>26</v>
      </c>
      <c r="B72">
        <v>1</v>
      </c>
      <c r="D72" s="4">
        <v>3.1978559172000001</v>
      </c>
      <c r="E72" s="4">
        <v>1.9248652288999999</v>
      </c>
      <c r="F72" s="4">
        <v>2.1514259241000002</v>
      </c>
      <c r="G72" s="4">
        <v>2.7889637893999999</v>
      </c>
      <c r="I72" s="4">
        <v>3.2821842447999998</v>
      </c>
      <c r="J72" s="4">
        <v>0</v>
      </c>
      <c r="K72" s="4">
        <v>2.1834787325999998</v>
      </c>
      <c r="L72" s="4">
        <v>0</v>
      </c>
    </row>
    <row r="73" spans="1:12">
      <c r="B73">
        <f>B72+4</f>
        <v>5</v>
      </c>
      <c r="D73" s="4">
        <v>2.6363534216</v>
      </c>
      <c r="E73" s="4">
        <v>1.3324050039999999</v>
      </c>
      <c r="F73" s="4">
        <v>2.0967340675999999</v>
      </c>
      <c r="G73" s="4">
        <v>1.7767827437999999</v>
      </c>
      <c r="I73" s="4">
        <v>2.7342523872000002</v>
      </c>
      <c r="J73" s="4">
        <v>0</v>
      </c>
      <c r="K73" s="4">
        <v>2.1236306424000002</v>
      </c>
      <c r="L73" s="4">
        <v>0</v>
      </c>
    </row>
    <row r="74" spans="1:12">
      <c r="B74">
        <f t="shared" ref="B74:B75" si="17">B73+4</f>
        <v>9</v>
      </c>
      <c r="D74" s="4">
        <v>1.7853230758</v>
      </c>
      <c r="E74" s="4">
        <v>0.81038834820000005</v>
      </c>
      <c r="F74" s="4">
        <v>1.5012793566</v>
      </c>
      <c r="G74" s="4">
        <v>1.0460003129</v>
      </c>
      <c r="I74" s="4">
        <v>1.9122146267</v>
      </c>
      <c r="J74" s="4">
        <v>0</v>
      </c>
      <c r="K74" s="4">
        <v>1.5827441406</v>
      </c>
      <c r="L74" s="4">
        <v>0</v>
      </c>
    </row>
    <row r="75" spans="1:12">
      <c r="B75">
        <f t="shared" si="17"/>
        <v>13</v>
      </c>
      <c r="D75" s="4">
        <v>1.137122951</v>
      </c>
      <c r="E75" s="4">
        <v>0.48908719620000002</v>
      </c>
      <c r="F75" s="4">
        <v>0.99027753730000001</v>
      </c>
      <c r="G75" s="4">
        <v>0.60790418290000003</v>
      </c>
      <c r="I75" s="4">
        <v>1.2664290364999999</v>
      </c>
      <c r="J75" s="4">
        <v>0</v>
      </c>
      <c r="K75" s="4">
        <v>1.1047753906</v>
      </c>
      <c r="L75" s="4">
        <v>0</v>
      </c>
    </row>
    <row r="76" spans="1:12">
      <c r="A76" s="3" t="s">
        <v>27</v>
      </c>
      <c r="B76" s="3">
        <v>1</v>
      </c>
      <c r="C76" s="3"/>
      <c r="D76" s="5">
        <v>3.9211905950000001</v>
      </c>
      <c r="E76" s="5">
        <v>3.6149940555</v>
      </c>
      <c r="F76" s="5">
        <v>1.9968120041999999</v>
      </c>
      <c r="G76" s="5">
        <v>5.2216275090000002</v>
      </c>
      <c r="H76" s="3"/>
      <c r="I76" s="5">
        <v>4.0230143228999999</v>
      </c>
      <c r="J76" s="5">
        <v>0</v>
      </c>
      <c r="K76" s="5">
        <v>2.0377629207000001</v>
      </c>
      <c r="L76" s="5">
        <v>0</v>
      </c>
    </row>
    <row r="77" spans="1:12">
      <c r="A77" s="3"/>
      <c r="B77" s="3">
        <v>5</v>
      </c>
      <c r="C77" s="3"/>
      <c r="D77" s="5">
        <v>3.5550654346999999</v>
      </c>
      <c r="E77" s="5">
        <v>2.6000580028</v>
      </c>
      <c r="F77" s="5">
        <v>2.0783957982999999</v>
      </c>
      <c r="G77" s="5">
        <v>3.8837267879000001</v>
      </c>
      <c r="H77" s="3"/>
      <c r="I77" s="5">
        <v>3.6609249799999999</v>
      </c>
      <c r="J77" s="5">
        <v>0</v>
      </c>
      <c r="K77" s="5">
        <v>2.1166341146000001</v>
      </c>
      <c r="L77" s="5">
        <v>0</v>
      </c>
    </row>
    <row r="78" spans="1:12">
      <c r="A78" s="3"/>
      <c r="B78" s="3">
        <v>9</v>
      </c>
      <c r="C78" s="3"/>
      <c r="D78" s="5">
        <v>2.9969853264999999</v>
      </c>
      <c r="E78" s="5">
        <v>1.7256080078</v>
      </c>
      <c r="F78" s="5">
        <v>2.0764939704000001</v>
      </c>
      <c r="G78" s="5">
        <v>2.520856255</v>
      </c>
      <c r="H78" s="3"/>
      <c r="I78" s="5">
        <v>3.1048127003000001</v>
      </c>
      <c r="J78" s="5">
        <v>0</v>
      </c>
      <c r="K78" s="5">
        <v>2.1116286058</v>
      </c>
      <c r="L78" s="5">
        <v>0</v>
      </c>
    </row>
    <row r="79" spans="1:12">
      <c r="A79" s="3"/>
      <c r="B79" s="3">
        <v>13</v>
      </c>
      <c r="C79" s="3"/>
      <c r="D79" s="5">
        <v>2.3577438301</v>
      </c>
      <c r="E79" s="5">
        <v>1.1446650341</v>
      </c>
      <c r="F79" s="5">
        <v>1.8595223407000001</v>
      </c>
      <c r="G79" s="5">
        <v>1.563463727</v>
      </c>
      <c r="H79" s="3"/>
      <c r="I79" s="5">
        <v>2.4690630007999999</v>
      </c>
      <c r="J79" s="5">
        <v>0</v>
      </c>
      <c r="K79" s="5">
        <v>1.9059820713</v>
      </c>
      <c r="L79" s="5">
        <v>0</v>
      </c>
    </row>
    <row r="80" spans="1:12">
      <c r="A80" s="3" t="s">
        <v>28</v>
      </c>
      <c r="B80" s="3">
        <v>1</v>
      </c>
      <c r="C80" s="3"/>
      <c r="D80" s="5">
        <v>2.8127140274000002</v>
      </c>
      <c r="E80" s="5">
        <v>2.8463630879999999</v>
      </c>
      <c r="F80" s="5">
        <v>1.8243434016</v>
      </c>
      <c r="G80" s="5">
        <v>3.5642332331</v>
      </c>
      <c r="H80" s="3"/>
      <c r="I80" s="5">
        <v>3.0414339700999999</v>
      </c>
      <c r="J80" s="5">
        <v>0</v>
      </c>
      <c r="K80" s="5">
        <v>1.9056701659999999</v>
      </c>
      <c r="L80" s="5">
        <v>0</v>
      </c>
    </row>
    <row r="81" spans="1:12">
      <c r="A81" s="3"/>
      <c r="B81" s="3">
        <v>5</v>
      </c>
      <c r="C81" s="3"/>
      <c r="D81" s="5">
        <v>2.3121976420000001</v>
      </c>
      <c r="E81" s="5">
        <v>2.0999244283</v>
      </c>
      <c r="F81" s="5">
        <v>1.5782527719999999</v>
      </c>
      <c r="G81" s="5">
        <v>2.6350530752000001</v>
      </c>
      <c r="H81" s="3"/>
      <c r="I81" s="5">
        <v>2.5473798115999999</v>
      </c>
      <c r="J81" s="5">
        <v>0</v>
      </c>
      <c r="K81" s="5">
        <v>1.6891937256</v>
      </c>
      <c r="L81" s="5">
        <v>0</v>
      </c>
    </row>
    <row r="82" spans="1:12">
      <c r="A82" s="3"/>
      <c r="B82" s="3">
        <v>9</v>
      </c>
      <c r="C82" s="3"/>
      <c r="D82" s="5">
        <v>1.7302607320000001</v>
      </c>
      <c r="E82" s="5">
        <v>1.4795412572</v>
      </c>
      <c r="F82" s="5">
        <v>1.1579667028</v>
      </c>
      <c r="G82" s="5">
        <v>1.9057747472</v>
      </c>
      <c r="H82" s="3"/>
      <c r="I82" s="5">
        <v>1.9486885071</v>
      </c>
      <c r="J82" s="5">
        <v>0</v>
      </c>
      <c r="K82" s="5">
        <v>1.2852325439000001</v>
      </c>
      <c r="L82" s="5">
        <v>0</v>
      </c>
    </row>
    <row r="83" spans="1:12">
      <c r="A83" s="3"/>
      <c r="B83" s="3">
        <v>13</v>
      </c>
      <c r="C83" s="3"/>
      <c r="D83" s="5">
        <v>1.3588515726999999</v>
      </c>
      <c r="E83" s="5">
        <v>1.0536403351000001</v>
      </c>
      <c r="F83" s="5">
        <v>0.92168873340000002</v>
      </c>
      <c r="G83" s="5">
        <v>1.3886256866</v>
      </c>
      <c r="H83" s="3"/>
      <c r="I83" s="5">
        <v>1.5578600566</v>
      </c>
      <c r="J83" s="5">
        <v>0</v>
      </c>
      <c r="K83" s="5">
        <v>1.0534667969</v>
      </c>
      <c r="L83" s="5">
        <v>0</v>
      </c>
    </row>
    <row r="84" spans="1:12">
      <c r="A84" s="3" t="s">
        <v>29</v>
      </c>
      <c r="B84" s="3">
        <v>1</v>
      </c>
      <c r="C84" s="3"/>
      <c r="D84" s="5">
        <v>2.0210295789999999</v>
      </c>
      <c r="E84" s="5">
        <v>3.3845695456999998</v>
      </c>
      <c r="F84" s="5">
        <v>1.2183866609</v>
      </c>
      <c r="G84" s="5">
        <v>3.9499796802999998</v>
      </c>
      <c r="H84" s="3"/>
      <c r="I84" s="5">
        <v>2.1530533853999998</v>
      </c>
      <c r="J84" s="5">
        <v>0</v>
      </c>
      <c r="K84" s="5">
        <v>1.2730002170000001</v>
      </c>
      <c r="L84" s="5">
        <v>0</v>
      </c>
    </row>
    <row r="85" spans="1:12">
      <c r="A85" s="3"/>
      <c r="B85" s="3">
        <v>5</v>
      </c>
      <c r="C85" s="3"/>
      <c r="D85" s="5">
        <v>1.7548786422</v>
      </c>
      <c r="E85" s="5">
        <v>2.557696365</v>
      </c>
      <c r="F85" s="5">
        <v>1.0468704680000001</v>
      </c>
      <c r="G85" s="5">
        <v>3.0348813584999998</v>
      </c>
      <c r="H85" s="3"/>
      <c r="I85" s="5">
        <v>1.8995149739999999</v>
      </c>
      <c r="J85" s="5">
        <v>0</v>
      </c>
      <c r="K85" s="5">
        <v>1.1157584635</v>
      </c>
      <c r="L85" s="5">
        <v>0</v>
      </c>
    </row>
    <row r="86" spans="1:12">
      <c r="A86" s="3"/>
      <c r="B86" s="3">
        <v>9</v>
      </c>
      <c r="C86" s="3"/>
      <c r="D86" s="5">
        <v>1.4728454138</v>
      </c>
      <c r="E86" s="5">
        <v>1.913678172</v>
      </c>
      <c r="F86" s="5">
        <v>0.85101651840000003</v>
      </c>
      <c r="G86" s="5">
        <v>2.3217552553999998</v>
      </c>
      <c r="H86" s="3"/>
      <c r="I86" s="5">
        <v>1.6156694878</v>
      </c>
      <c r="J86" s="5">
        <v>0</v>
      </c>
      <c r="K86" s="5">
        <v>0.92390407990000001</v>
      </c>
      <c r="L86" s="5">
        <v>0</v>
      </c>
    </row>
    <row r="87" spans="1:12">
      <c r="A87" s="3"/>
      <c r="B87" s="3">
        <v>13</v>
      </c>
      <c r="C87" s="3"/>
      <c r="D87" s="5">
        <v>1.2921265408</v>
      </c>
      <c r="E87" s="5">
        <v>1.4627580440000001</v>
      </c>
      <c r="F87" s="5">
        <v>0.76245968610000003</v>
      </c>
      <c r="G87" s="5">
        <v>1.7965402777999999</v>
      </c>
      <c r="H87" s="3"/>
      <c r="I87" s="5">
        <v>1.4252647569000001</v>
      </c>
      <c r="J87" s="5">
        <v>0</v>
      </c>
      <c r="K87" s="5">
        <v>0.83209635420000005</v>
      </c>
      <c r="L87" s="5">
        <v>0</v>
      </c>
    </row>
    <row r="88" spans="1:12">
      <c r="A88" s="3" t="s">
        <v>30</v>
      </c>
      <c r="B88" s="3">
        <v>1</v>
      </c>
      <c r="C88" s="3"/>
      <c r="D88" s="5">
        <v>0.84787531679999995</v>
      </c>
      <c r="E88" s="5">
        <v>0.8018598763</v>
      </c>
      <c r="F88" s="5">
        <v>0.56105318579999996</v>
      </c>
      <c r="G88" s="5">
        <v>1.0064025086999999</v>
      </c>
      <c r="H88" s="3"/>
      <c r="I88" s="5">
        <v>1.6372601997</v>
      </c>
      <c r="J88" s="5">
        <v>0</v>
      </c>
      <c r="K88" s="5">
        <v>1.1966525608</v>
      </c>
      <c r="L88" s="5">
        <v>0</v>
      </c>
    </row>
    <row r="89" spans="1:12">
      <c r="A89" s="3"/>
      <c r="B89" s="3">
        <v>5</v>
      </c>
      <c r="C89" s="3"/>
      <c r="D89" s="5">
        <v>0.70569926429999996</v>
      </c>
      <c r="E89" s="5">
        <v>0.59228666880000003</v>
      </c>
      <c r="F89" s="5">
        <v>0.50709046869999996</v>
      </c>
      <c r="G89" s="5">
        <v>0.72941556419999998</v>
      </c>
      <c r="H89" s="3"/>
      <c r="I89" s="5">
        <v>1.2960123697999999</v>
      </c>
      <c r="J89" s="5">
        <v>0</v>
      </c>
      <c r="K89" s="5">
        <v>1.0953537326</v>
      </c>
      <c r="L89" s="5">
        <v>0</v>
      </c>
    </row>
    <row r="90" spans="1:12">
      <c r="A90" s="3"/>
      <c r="B90" s="3">
        <v>9</v>
      </c>
      <c r="C90" s="3"/>
      <c r="D90" s="5">
        <v>0.54664501740000004</v>
      </c>
      <c r="E90" s="5">
        <v>0.42057548179999998</v>
      </c>
      <c r="F90" s="5">
        <v>0.40224210069999999</v>
      </c>
      <c r="G90" s="5">
        <v>0.5208605664</v>
      </c>
      <c r="H90" s="3"/>
      <c r="I90" s="5">
        <v>1.0348318141999999</v>
      </c>
      <c r="J90" s="5">
        <v>0</v>
      </c>
      <c r="K90" s="5">
        <v>0.79993055560000004</v>
      </c>
      <c r="L90" s="5">
        <v>0</v>
      </c>
    </row>
    <row r="91" spans="1:12">
      <c r="A91" s="3"/>
      <c r="B91" s="3">
        <v>13</v>
      </c>
      <c r="C91" s="3"/>
      <c r="D91" s="5">
        <v>0.41912772790000002</v>
      </c>
      <c r="E91" s="5">
        <v>0.29624378260000001</v>
      </c>
      <c r="F91" s="5">
        <v>0.30809404730000001</v>
      </c>
      <c r="G91" s="5">
        <v>0.37612115670000001</v>
      </c>
      <c r="H91" s="3"/>
      <c r="I91" s="5">
        <v>0.81825629339999995</v>
      </c>
      <c r="J91" s="5">
        <v>0</v>
      </c>
      <c r="K91" s="5">
        <v>0.56883138020000001</v>
      </c>
      <c r="L91" s="5">
        <v>0</v>
      </c>
    </row>
    <row r="93" spans="1:12">
      <c r="D93" s="1" t="s">
        <v>34</v>
      </c>
      <c r="F93" s="4"/>
      <c r="G93" s="4"/>
      <c r="I93" s="7" t="s">
        <v>35</v>
      </c>
      <c r="J93" s="4"/>
      <c r="K93" s="4"/>
      <c r="L93" s="4"/>
    </row>
    <row r="94" spans="1:12">
      <c r="B94" s="1">
        <v>1</v>
      </c>
      <c r="D94" s="4">
        <f t="shared" ref="D94:G97" si="18">AVERAGE(D4,D8,D12,D16,D20,D24,D28,D32,D36,D40,D44,D48,D52,D56,D60,D64,D68,D72)</f>
        <v>3.8677195946388898</v>
      </c>
      <c r="E94" s="4">
        <f t="shared" si="18"/>
        <v>3.5958251542166662</v>
      </c>
      <c r="F94" s="4">
        <f t="shared" si="18"/>
        <v>2.0783536240166671</v>
      </c>
      <c r="G94" s="4">
        <f t="shared" si="18"/>
        <v>4.9909909199722229</v>
      </c>
      <c r="I94" s="4">
        <f t="shared" ref="I94:L97" si="19">MAX(I4,I8,I12,I16,I20,I24,I28,I32,I36,I40,I44,I48,I52,I56,I60,I64,I68,I72)</f>
        <v>4.5713341345999998</v>
      </c>
      <c r="J94" s="4">
        <f t="shared" si="19"/>
        <v>0</v>
      </c>
      <c r="K94" s="4">
        <f t="shared" si="19"/>
        <v>2.1834787325999998</v>
      </c>
      <c r="L94" s="4">
        <f t="shared" si="19"/>
        <v>0</v>
      </c>
    </row>
    <row r="95" spans="1:12">
      <c r="B95" s="1">
        <v>5</v>
      </c>
      <c r="D95" s="4">
        <f t="shared" si="18"/>
        <v>3.4542334460777773</v>
      </c>
      <c r="E95" s="4">
        <f t="shared" si="18"/>
        <v>2.6043181870111116</v>
      </c>
      <c r="F95" s="4">
        <f t="shared" si="18"/>
        <v>2.1269633811611115</v>
      </c>
      <c r="G95" s="4">
        <f t="shared" si="18"/>
        <v>3.6835874240888891</v>
      </c>
      <c r="I95" s="4">
        <f t="shared" si="19"/>
        <v>4.3146834935999996</v>
      </c>
      <c r="J95" s="4">
        <f t="shared" si="19"/>
        <v>0</v>
      </c>
      <c r="K95" s="4">
        <f t="shared" si="19"/>
        <v>2.2064680989999998</v>
      </c>
      <c r="L95" s="4">
        <f t="shared" si="19"/>
        <v>0</v>
      </c>
    </row>
    <row r="96" spans="1:12">
      <c r="B96" s="1">
        <v>9</v>
      </c>
      <c r="D96" s="4">
        <f t="shared" si="18"/>
        <v>2.8170497685833338</v>
      </c>
      <c r="E96" s="4">
        <f t="shared" si="18"/>
        <v>1.7473963750833335</v>
      </c>
      <c r="F96" s="4">
        <f t="shared" si="18"/>
        <v>1.963707876994444</v>
      </c>
      <c r="G96" s="4">
        <f t="shared" si="18"/>
        <v>2.4509087714833329</v>
      </c>
      <c r="I96" s="4">
        <f t="shared" si="19"/>
        <v>3.9035857371999998</v>
      </c>
      <c r="J96" s="4">
        <f t="shared" si="19"/>
        <v>0</v>
      </c>
      <c r="K96" s="4">
        <f t="shared" si="19"/>
        <v>2.1899334491000002</v>
      </c>
      <c r="L96" s="4">
        <f t="shared" si="19"/>
        <v>0</v>
      </c>
    </row>
    <row r="97" spans="2:12">
      <c r="B97" s="1">
        <v>13</v>
      </c>
      <c r="D97" s="4">
        <f t="shared" si="18"/>
        <v>2.1902326522722224</v>
      </c>
      <c r="E97" s="4">
        <f t="shared" si="18"/>
        <v>1.1591477607388887</v>
      </c>
      <c r="F97" s="4">
        <f t="shared" si="18"/>
        <v>1.6689654330555552</v>
      </c>
      <c r="G97" s="4">
        <f t="shared" si="18"/>
        <v>1.5923452093666668</v>
      </c>
      <c r="I97" s="4">
        <f t="shared" si="19"/>
        <v>3.4172676281999999</v>
      </c>
      <c r="J97" s="4">
        <f t="shared" si="19"/>
        <v>0</v>
      </c>
      <c r="K97" s="4">
        <f t="shared" si="19"/>
        <v>2.1267708333000002</v>
      </c>
      <c r="L97" s="4">
        <f t="shared" si="19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L85"/>
  <sheetViews>
    <sheetView topLeftCell="A52" zoomScale="85" zoomScaleNormal="85" workbookViewId="0">
      <selection activeCell="K4" sqref="K4:L79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9</v>
      </c>
      <c r="B4">
        <v>2</v>
      </c>
      <c r="D4">
        <v>2.8626738379000001</v>
      </c>
      <c r="E4">
        <v>1.2088686361000001</v>
      </c>
      <c r="F4">
        <v>2.2248634748999998</v>
      </c>
      <c r="G4">
        <v>1.8136425342</v>
      </c>
      <c r="I4">
        <v>3.7633586426000001</v>
      </c>
      <c r="J4">
        <v>3.5038000488000001</v>
      </c>
      <c r="K4">
        <v>2.0854667969</v>
      </c>
      <c r="L4">
        <v>2.3198945313000001</v>
      </c>
    </row>
    <row r="5" spans="1:12">
      <c r="B5">
        <f>B4+5</f>
        <v>7</v>
      </c>
      <c r="D5">
        <v>2.0198417204000001</v>
      </c>
      <c r="E5">
        <v>0.66023771320000002</v>
      </c>
      <c r="F5">
        <v>1.7714138037</v>
      </c>
      <c r="G5">
        <v>0.8920920068</v>
      </c>
      <c r="I5">
        <v>3.3266643066000001</v>
      </c>
      <c r="J5">
        <v>2.8282463379</v>
      </c>
      <c r="K5">
        <v>2.1769382324</v>
      </c>
      <c r="L5">
        <v>2.2273251953000002</v>
      </c>
    </row>
    <row r="6" spans="1:12">
      <c r="B6">
        <f>B5+5</f>
        <v>12</v>
      </c>
      <c r="D6">
        <v>1.1634959261</v>
      </c>
      <c r="E6">
        <v>0.31669662920000002</v>
      </c>
      <c r="F6">
        <v>1.0765379069000001</v>
      </c>
      <c r="G6">
        <v>0.39677263019999998</v>
      </c>
      <c r="I6">
        <v>2.6517453613000002</v>
      </c>
      <c r="J6">
        <v>2.0914458007999999</v>
      </c>
      <c r="K6">
        <v>2.0399724121</v>
      </c>
      <c r="L6">
        <v>1.8260661621000001</v>
      </c>
    </row>
    <row r="7" spans="1:12">
      <c r="B7">
        <f>B6+5</f>
        <v>17</v>
      </c>
      <c r="D7">
        <v>0.56183819010000002</v>
      </c>
      <c r="E7">
        <v>0.13926790529999999</v>
      </c>
      <c r="F7">
        <v>0.53156624509999995</v>
      </c>
      <c r="G7">
        <v>0.1667219385</v>
      </c>
      <c r="I7">
        <v>1.9479924315999999</v>
      </c>
      <c r="J7">
        <v>1.3595107421999999</v>
      </c>
      <c r="K7">
        <v>1.6320583496000001</v>
      </c>
      <c r="L7">
        <v>1.2603437500000001</v>
      </c>
    </row>
    <row r="8" spans="1:12">
      <c r="A8" t="s">
        <v>10</v>
      </c>
      <c r="B8">
        <v>2</v>
      </c>
      <c r="D8">
        <v>2.8731498682000001</v>
      </c>
      <c r="E8">
        <v>1.6363549365000001</v>
      </c>
      <c r="F8">
        <v>2.0814374039999999</v>
      </c>
      <c r="G8">
        <v>2.3187518018</v>
      </c>
      <c r="I8">
        <v>3.6224628906</v>
      </c>
      <c r="J8">
        <v>3.3863969727000001</v>
      </c>
      <c r="K8">
        <v>2.0251328124999999</v>
      </c>
      <c r="L8">
        <v>2.1975690918000002</v>
      </c>
    </row>
    <row r="9" spans="1:12">
      <c r="B9">
        <f>B8+5</f>
        <v>7</v>
      </c>
      <c r="D9">
        <v>2.1402176920999998</v>
      </c>
      <c r="E9">
        <v>0.98697106450000005</v>
      </c>
      <c r="F9">
        <v>1.7319413818</v>
      </c>
      <c r="G9">
        <v>1.3479076074</v>
      </c>
      <c r="I9">
        <v>3.1950031738</v>
      </c>
      <c r="J9">
        <v>2.7540993652000001</v>
      </c>
      <c r="K9">
        <v>2.1254824219000001</v>
      </c>
      <c r="L9">
        <v>2.1045400391000002</v>
      </c>
    </row>
    <row r="10" spans="1:12">
      <c r="B10">
        <f>B9+5</f>
        <v>12</v>
      </c>
      <c r="D10">
        <v>1.4364304411</v>
      </c>
      <c r="E10">
        <v>0.56595874670000001</v>
      </c>
      <c r="F10">
        <v>1.2458349071999999</v>
      </c>
      <c r="G10">
        <v>0.73533236489999998</v>
      </c>
      <c r="I10">
        <v>2.5254257813000001</v>
      </c>
      <c r="J10">
        <v>2.0508913573999998</v>
      </c>
      <c r="K10">
        <v>1.9493039551</v>
      </c>
      <c r="L10">
        <v>1.7172758789</v>
      </c>
    </row>
    <row r="11" spans="1:12">
      <c r="B11">
        <f>B10+5</f>
        <v>17</v>
      </c>
      <c r="D11">
        <v>0.88618762210000002</v>
      </c>
      <c r="E11">
        <v>0.31260870120000001</v>
      </c>
      <c r="F11">
        <v>0.80744512369999999</v>
      </c>
      <c r="G11">
        <v>0.38104171060000003</v>
      </c>
      <c r="I11">
        <v>1.8307302245999999</v>
      </c>
      <c r="J11">
        <v>1.4214736327999999</v>
      </c>
      <c r="K11">
        <v>1.5073596191</v>
      </c>
      <c r="L11">
        <v>1.2575249022999999</v>
      </c>
    </row>
    <row r="12" spans="1:12">
      <c r="A12" t="s">
        <v>11</v>
      </c>
      <c r="B12">
        <v>2</v>
      </c>
      <c r="D12">
        <v>3.119101245</v>
      </c>
      <c r="E12">
        <v>1.4768229086</v>
      </c>
      <c r="F12">
        <v>2.1932224794000001</v>
      </c>
      <c r="G12">
        <v>2.4234140324000002</v>
      </c>
      <c r="I12">
        <v>3.9086578897000002</v>
      </c>
      <c r="J12">
        <v>3.7193909143999999</v>
      </c>
      <c r="K12">
        <v>2.0418933255999998</v>
      </c>
      <c r="L12">
        <v>2.2613083526</v>
      </c>
    </row>
    <row r="13" spans="1:12">
      <c r="B13">
        <f>B12+5</f>
        <v>7</v>
      </c>
      <c r="D13">
        <v>2.3918045629</v>
      </c>
      <c r="E13">
        <v>0.86322027710000004</v>
      </c>
      <c r="F13">
        <v>2.0348372376000001</v>
      </c>
      <c r="G13">
        <v>1.2107949701</v>
      </c>
      <c r="I13">
        <v>3.5210903741999999</v>
      </c>
      <c r="J13">
        <v>3.0642197145000001</v>
      </c>
      <c r="K13">
        <v>2.1727980323999998</v>
      </c>
      <c r="L13">
        <v>2.2685204474999998</v>
      </c>
    </row>
    <row r="14" spans="1:12">
      <c r="B14">
        <f>B13+5</f>
        <v>12</v>
      </c>
      <c r="D14">
        <v>1.6033611974999999</v>
      </c>
      <c r="E14">
        <v>0.46437423239999998</v>
      </c>
      <c r="F14">
        <v>1.5098184357</v>
      </c>
      <c r="G14">
        <v>0.54365317560000004</v>
      </c>
      <c r="I14">
        <v>2.8823413386999999</v>
      </c>
      <c r="J14">
        <v>2.3639814815000002</v>
      </c>
      <c r="K14">
        <v>2.1931852815999999</v>
      </c>
      <c r="L14">
        <v>2.1097328318000002</v>
      </c>
    </row>
    <row r="15" spans="1:12">
      <c r="B15">
        <f>B14+5</f>
        <v>17</v>
      </c>
      <c r="D15">
        <v>0.74900217820000003</v>
      </c>
      <c r="E15">
        <v>0.1958005843</v>
      </c>
      <c r="F15">
        <v>0.72134309289999998</v>
      </c>
      <c r="G15">
        <v>0.218356156</v>
      </c>
      <c r="I15">
        <v>2.1855815972000001</v>
      </c>
      <c r="J15">
        <v>1.6211323302</v>
      </c>
      <c r="K15">
        <v>1.8879591049</v>
      </c>
      <c r="L15">
        <v>1.5580246914</v>
      </c>
    </row>
    <row r="16" spans="1:12">
      <c r="A16" t="s">
        <v>12</v>
      </c>
      <c r="B16">
        <v>2</v>
      </c>
      <c r="D16">
        <v>3.2428843658000002</v>
      </c>
      <c r="E16">
        <v>1.5705008881</v>
      </c>
      <c r="F16">
        <v>2.2073966953999999</v>
      </c>
      <c r="G16">
        <v>2.6072329765000002</v>
      </c>
      <c r="I16">
        <v>4.1447955247000001</v>
      </c>
      <c r="J16">
        <v>3.9329947917000001</v>
      </c>
      <c r="K16">
        <v>2.0507359182</v>
      </c>
      <c r="L16">
        <v>2.2484191743999999</v>
      </c>
    </row>
    <row r="17" spans="1:12">
      <c r="B17">
        <f>B16+5</f>
        <v>7</v>
      </c>
      <c r="D17">
        <v>2.5209093344000002</v>
      </c>
      <c r="E17">
        <v>0.9228628874</v>
      </c>
      <c r="F17">
        <v>2.0889239628</v>
      </c>
      <c r="G17">
        <v>1.3398380191999999</v>
      </c>
      <c r="I17">
        <v>3.8033357446</v>
      </c>
      <c r="J17">
        <v>3.3274247684999998</v>
      </c>
      <c r="K17">
        <v>2.1371667631000002</v>
      </c>
      <c r="L17">
        <v>2.2613884066000001</v>
      </c>
    </row>
    <row r="18" spans="1:12">
      <c r="B18">
        <f>B17+5</f>
        <v>12</v>
      </c>
      <c r="D18">
        <v>1.7395791418</v>
      </c>
      <c r="E18">
        <v>0.50408249940000005</v>
      </c>
      <c r="F18">
        <v>1.5982391352</v>
      </c>
      <c r="G18">
        <v>0.62958632329999997</v>
      </c>
      <c r="I18">
        <v>3.2355849729999999</v>
      </c>
      <c r="J18">
        <v>2.6664154128000002</v>
      </c>
      <c r="K18">
        <v>2.1534731866999999</v>
      </c>
      <c r="L18">
        <v>2.1772665894999998</v>
      </c>
    </row>
    <row r="19" spans="1:12">
      <c r="B19">
        <f>B18+5</f>
        <v>17</v>
      </c>
      <c r="D19">
        <v>0.8488720984</v>
      </c>
      <c r="E19">
        <v>0.2222310736</v>
      </c>
      <c r="F19">
        <v>0.79880005180000002</v>
      </c>
      <c r="G19">
        <v>0.26646362610000002</v>
      </c>
      <c r="I19">
        <v>2.5952792245</v>
      </c>
      <c r="J19">
        <v>1.9517973573</v>
      </c>
      <c r="K19">
        <v>2.0269314235999998</v>
      </c>
      <c r="L19">
        <v>1.7673008294999999</v>
      </c>
    </row>
    <row r="20" spans="1:12">
      <c r="A20" t="s">
        <v>13</v>
      </c>
      <c r="B20">
        <v>2</v>
      </c>
      <c r="D20">
        <v>3.7739260079000001</v>
      </c>
      <c r="E20">
        <v>2.3539430825999998</v>
      </c>
      <c r="F20">
        <v>2.1623752662000002</v>
      </c>
      <c r="G20">
        <v>3.9061580806</v>
      </c>
      <c r="I20">
        <v>4.3230709877000004</v>
      </c>
      <c r="J20">
        <v>4.2263194443999996</v>
      </c>
      <c r="K20">
        <v>2.0351253857999998</v>
      </c>
      <c r="L20">
        <v>2.2037943673</v>
      </c>
    </row>
    <row r="21" spans="1:12">
      <c r="B21">
        <f>B20+5</f>
        <v>7</v>
      </c>
      <c r="D21">
        <v>3.1315517959000001</v>
      </c>
      <c r="E21">
        <v>1.3629736825000001</v>
      </c>
      <c r="F21">
        <v>2.2098814284000001</v>
      </c>
      <c r="G21">
        <v>2.3363278172999999</v>
      </c>
      <c r="I21">
        <v>4.0358796296000001</v>
      </c>
      <c r="J21">
        <v>3.7161733217999999</v>
      </c>
      <c r="K21">
        <v>2.1332397761999999</v>
      </c>
      <c r="L21">
        <v>2.2753964120000001</v>
      </c>
    </row>
    <row r="22" spans="1:12">
      <c r="B22">
        <f>B21+5</f>
        <v>12</v>
      </c>
      <c r="D22">
        <v>2.3844514429000001</v>
      </c>
      <c r="E22">
        <v>0.78061141300000003</v>
      </c>
      <c r="F22">
        <v>2.0495827179999999</v>
      </c>
      <c r="G22">
        <v>1.1267428019000001</v>
      </c>
      <c r="I22">
        <v>3.5249990355</v>
      </c>
      <c r="J22">
        <v>3.1117746914</v>
      </c>
      <c r="K22">
        <v>2.1977097800999998</v>
      </c>
      <c r="L22">
        <v>2.3006404320999998</v>
      </c>
    </row>
    <row r="23" spans="1:12">
      <c r="B23">
        <f>B22+5</f>
        <v>17</v>
      </c>
      <c r="D23">
        <v>1.6169210763999999</v>
      </c>
      <c r="E23">
        <v>0.40676235529999999</v>
      </c>
      <c r="F23">
        <v>1.5405447579</v>
      </c>
      <c r="G23">
        <v>0.47766486209999998</v>
      </c>
      <c r="I23">
        <v>2.8966150655999998</v>
      </c>
      <c r="J23">
        <v>2.3855208333000002</v>
      </c>
      <c r="K23">
        <v>2.1706505593999998</v>
      </c>
      <c r="L23">
        <v>2.1043687307000001</v>
      </c>
    </row>
    <row r="24" spans="1:12">
      <c r="A24" t="s">
        <v>14</v>
      </c>
      <c r="B24">
        <v>2</v>
      </c>
      <c r="D24">
        <v>3.2109973967999998</v>
      </c>
      <c r="E24">
        <v>2.0110207513999998</v>
      </c>
      <c r="F24">
        <v>2.2173615066000001</v>
      </c>
      <c r="G24">
        <v>2.8837741232999998</v>
      </c>
      <c r="I24">
        <v>3.8223509837999998</v>
      </c>
      <c r="J24">
        <v>3.7955005787</v>
      </c>
      <c r="K24">
        <v>2.0774826388999998</v>
      </c>
      <c r="L24">
        <v>2.2598345871999999</v>
      </c>
    </row>
    <row r="25" spans="1:12">
      <c r="B25">
        <f>B24+5</f>
        <v>7</v>
      </c>
      <c r="D25">
        <v>2.5888894916999998</v>
      </c>
      <c r="E25">
        <v>1.1612950723</v>
      </c>
      <c r="F25">
        <v>2.0524129138</v>
      </c>
      <c r="G25">
        <v>1.6700027883999999</v>
      </c>
      <c r="I25">
        <v>3.5029793595999998</v>
      </c>
      <c r="J25">
        <v>3.1303694058999998</v>
      </c>
      <c r="K25">
        <v>2.1972670717999998</v>
      </c>
      <c r="L25">
        <v>2.2222333139999999</v>
      </c>
    </row>
    <row r="26" spans="1:12">
      <c r="B26">
        <f>B25+5</f>
        <v>12</v>
      </c>
      <c r="D26">
        <v>1.9508065836999999</v>
      </c>
      <c r="E26">
        <v>0.6507626514</v>
      </c>
      <c r="F26">
        <v>1.7080244406</v>
      </c>
      <c r="G26">
        <v>0.88482419749999996</v>
      </c>
      <c r="I26">
        <v>2.8799667245</v>
      </c>
      <c r="J26">
        <v>2.5254721257999999</v>
      </c>
      <c r="K26">
        <v>2.1292240547999999</v>
      </c>
      <c r="L26">
        <v>2.0221653164000002</v>
      </c>
    </row>
    <row r="27" spans="1:12">
      <c r="B27">
        <f>B26+5</f>
        <v>17</v>
      </c>
      <c r="D27">
        <v>1.3328267101</v>
      </c>
      <c r="E27">
        <v>0.35068905189999999</v>
      </c>
      <c r="F27">
        <v>1.2491768547</v>
      </c>
      <c r="G27">
        <v>0.4291311786</v>
      </c>
      <c r="I27">
        <v>2.2829928627</v>
      </c>
      <c r="J27">
        <v>1.9331168017</v>
      </c>
      <c r="K27">
        <v>1.8532585841</v>
      </c>
      <c r="L27">
        <v>1.6658034336</v>
      </c>
    </row>
    <row r="28" spans="1:12">
      <c r="A28" t="s">
        <v>15</v>
      </c>
      <c r="B28">
        <v>2</v>
      </c>
      <c r="D28">
        <v>3.4035764475999999</v>
      </c>
      <c r="E28">
        <v>2.5477861851000001</v>
      </c>
      <c r="F28">
        <v>2.1061277754000001</v>
      </c>
      <c r="G28">
        <v>3.6214626423</v>
      </c>
      <c r="I28">
        <v>4.0212533757999998</v>
      </c>
      <c r="J28">
        <v>4.0207190394000003</v>
      </c>
      <c r="K28">
        <v>2.0538151041999999</v>
      </c>
      <c r="L28">
        <v>2.1703515625000001</v>
      </c>
    </row>
    <row r="29" spans="1:12">
      <c r="B29">
        <f>B28+5</f>
        <v>7</v>
      </c>
      <c r="D29">
        <v>2.8532243441</v>
      </c>
      <c r="E29">
        <v>1.5613495981000001</v>
      </c>
      <c r="F29">
        <v>2.0630333414000002</v>
      </c>
      <c r="G29">
        <v>2.2849342150999998</v>
      </c>
      <c r="I29">
        <v>3.7373683449000001</v>
      </c>
      <c r="J29">
        <v>3.3791936728</v>
      </c>
      <c r="K29">
        <v>2.1077874228</v>
      </c>
      <c r="L29">
        <v>2.2067308063</v>
      </c>
    </row>
    <row r="30" spans="1:12">
      <c r="B30">
        <f>B29+5</f>
        <v>12</v>
      </c>
      <c r="D30">
        <v>2.2513555747999998</v>
      </c>
      <c r="E30">
        <v>0.86251234809999999</v>
      </c>
      <c r="F30">
        <v>1.8120518446</v>
      </c>
      <c r="G30">
        <v>1.3159915203999999</v>
      </c>
      <c r="I30">
        <v>3.1418759645000001</v>
      </c>
      <c r="J30">
        <v>2.8526837384000001</v>
      </c>
      <c r="K30">
        <v>2.1343967014</v>
      </c>
      <c r="L30">
        <v>2.1542124807</v>
      </c>
    </row>
    <row r="31" spans="1:12">
      <c r="B31">
        <f>B30+5</f>
        <v>17</v>
      </c>
      <c r="D31">
        <v>1.6355249493999999</v>
      </c>
      <c r="E31">
        <v>0.47045875209999999</v>
      </c>
      <c r="F31">
        <v>1.4639354183</v>
      </c>
      <c r="G31">
        <v>0.64589865930000001</v>
      </c>
      <c r="I31">
        <v>2.6668889853</v>
      </c>
      <c r="J31">
        <v>2.2869728974000001</v>
      </c>
      <c r="K31">
        <v>2.0210011574000002</v>
      </c>
      <c r="L31">
        <v>1.8742669753000001</v>
      </c>
    </row>
    <row r="32" spans="1:12">
      <c r="A32" t="s">
        <v>16</v>
      </c>
      <c r="B32">
        <v>2</v>
      </c>
      <c r="D32">
        <v>2.931333779</v>
      </c>
      <c r="E32">
        <v>1.2853977163000001</v>
      </c>
      <c r="F32">
        <v>2.2175733373000002</v>
      </c>
      <c r="G32">
        <v>1.9772338642</v>
      </c>
      <c r="I32">
        <v>4.1283678885999997</v>
      </c>
      <c r="J32">
        <v>3.7619816707</v>
      </c>
      <c r="K32">
        <v>2.0916541465999998</v>
      </c>
      <c r="L32">
        <v>2.3401742788000002</v>
      </c>
    </row>
    <row r="33" spans="1:12">
      <c r="B33">
        <f>B32+5</f>
        <v>7</v>
      </c>
      <c r="D33">
        <v>2.1422836288</v>
      </c>
      <c r="E33">
        <v>0.73960157250000003</v>
      </c>
      <c r="F33">
        <v>1.874008138</v>
      </c>
      <c r="G33">
        <v>0.9804721354</v>
      </c>
      <c r="I33">
        <v>3.7641701723000001</v>
      </c>
      <c r="J33">
        <v>3.0784129607000001</v>
      </c>
      <c r="K33">
        <v>2.1822616186000001</v>
      </c>
      <c r="L33">
        <v>2.2957632212000001</v>
      </c>
    </row>
    <row r="34" spans="1:12">
      <c r="B34">
        <f>B33+5</f>
        <v>12</v>
      </c>
      <c r="D34">
        <v>1.2162195662999999</v>
      </c>
      <c r="E34">
        <v>0.36347626199999999</v>
      </c>
      <c r="F34">
        <v>1.1118892027</v>
      </c>
      <c r="G34">
        <v>0.4566805739</v>
      </c>
      <c r="I34">
        <v>3.1778245192000001</v>
      </c>
      <c r="J34">
        <v>2.3750475761000001</v>
      </c>
      <c r="K34">
        <v>2.1892653245</v>
      </c>
      <c r="L34">
        <v>2.0549604367000001</v>
      </c>
    </row>
    <row r="35" spans="1:12">
      <c r="B35">
        <f>B34+5</f>
        <v>17</v>
      </c>
      <c r="D35">
        <v>0.6561586438</v>
      </c>
      <c r="E35">
        <v>0.1853217097</v>
      </c>
      <c r="F35">
        <v>0.61324915359999999</v>
      </c>
      <c r="G35">
        <v>0.22292784960000001</v>
      </c>
      <c r="I35">
        <v>2.4996569511</v>
      </c>
      <c r="J35">
        <v>1.6566080728999999</v>
      </c>
      <c r="K35">
        <v>1.9812024238999999</v>
      </c>
      <c r="L35">
        <v>1.5396935096</v>
      </c>
    </row>
    <row r="36" spans="1:12">
      <c r="A36" t="s">
        <v>17</v>
      </c>
      <c r="B36">
        <v>2</v>
      </c>
      <c r="D36">
        <v>3.2463886843999998</v>
      </c>
      <c r="E36">
        <v>1.5587769348</v>
      </c>
      <c r="F36">
        <v>2.1992184787000002</v>
      </c>
      <c r="G36">
        <v>2.6334043970000001</v>
      </c>
      <c r="I36">
        <v>4.1545422676000001</v>
      </c>
      <c r="J36">
        <v>3.9757612179000001</v>
      </c>
      <c r="K36">
        <v>2.0823893229000001</v>
      </c>
      <c r="L36">
        <v>2.2902944712000002</v>
      </c>
    </row>
    <row r="37" spans="1:12">
      <c r="B37">
        <f>B36+5</f>
        <v>7</v>
      </c>
      <c r="D37">
        <v>2.4762549537999998</v>
      </c>
      <c r="E37">
        <v>0.89552114630000001</v>
      </c>
      <c r="F37">
        <v>2.0322075321000002</v>
      </c>
      <c r="G37">
        <v>1.3338586655</v>
      </c>
      <c r="I37">
        <v>3.7988782050999998</v>
      </c>
      <c r="J37">
        <v>3.3989958934</v>
      </c>
      <c r="K37">
        <v>2.1838741986999999</v>
      </c>
      <c r="L37">
        <v>2.2871469351</v>
      </c>
    </row>
    <row r="38" spans="1:12">
      <c r="B38">
        <f>B37+5</f>
        <v>12</v>
      </c>
      <c r="D38">
        <v>1.6837807784000001</v>
      </c>
      <c r="E38">
        <v>0.48339752349999998</v>
      </c>
      <c r="F38">
        <v>1.5487830529</v>
      </c>
      <c r="G38">
        <v>0.6061194244</v>
      </c>
      <c r="I38">
        <v>3.2222355769000002</v>
      </c>
      <c r="J38">
        <v>2.7260491786999999</v>
      </c>
      <c r="K38">
        <v>2.1825796274</v>
      </c>
      <c r="L38">
        <v>2.1528620793000002</v>
      </c>
    </row>
    <row r="39" spans="1:12">
      <c r="B39">
        <f>B38+5</f>
        <v>17</v>
      </c>
      <c r="D39">
        <v>0.84501703979999998</v>
      </c>
      <c r="E39">
        <v>0.2106732647</v>
      </c>
      <c r="F39">
        <v>0.80120824989999995</v>
      </c>
      <c r="G39">
        <v>0.2499382846</v>
      </c>
      <c r="I39">
        <v>2.5744466145999998</v>
      </c>
      <c r="J39">
        <v>2.0157201522000001</v>
      </c>
      <c r="K39">
        <v>1.9846329127</v>
      </c>
      <c r="L39">
        <v>1.7670522837</v>
      </c>
    </row>
    <row r="40" spans="1:12">
      <c r="A40" t="s">
        <v>18</v>
      </c>
      <c r="B40">
        <v>2</v>
      </c>
      <c r="D40">
        <v>3.3172582181000001</v>
      </c>
      <c r="E40">
        <v>1.9067277294</v>
      </c>
      <c r="F40">
        <v>2.1265963290999998</v>
      </c>
      <c r="G40">
        <v>3.0553839693999998</v>
      </c>
      <c r="I40">
        <v>4.5343574719999999</v>
      </c>
      <c r="J40">
        <v>4.1969150640999997</v>
      </c>
      <c r="K40">
        <v>2.0980869390999999</v>
      </c>
      <c r="L40">
        <v>2.2717848558</v>
      </c>
    </row>
    <row r="41" spans="1:12">
      <c r="B41">
        <f>B40+5</f>
        <v>7</v>
      </c>
      <c r="D41">
        <v>2.6246647286</v>
      </c>
      <c r="E41">
        <v>1.1647912109</v>
      </c>
      <c r="F41">
        <v>2.0035251853</v>
      </c>
      <c r="G41">
        <v>1.7590589343</v>
      </c>
      <c r="I41">
        <v>4.2920447715999996</v>
      </c>
      <c r="J41">
        <v>3.6817282651999998</v>
      </c>
      <c r="K41">
        <v>2.160945012</v>
      </c>
      <c r="L41">
        <v>2.2470302484000002</v>
      </c>
    </row>
    <row r="42" spans="1:12">
      <c r="B42">
        <f>B41+5</f>
        <v>12</v>
      </c>
      <c r="D42">
        <v>1.9160629507</v>
      </c>
      <c r="E42">
        <v>0.67683878710000001</v>
      </c>
      <c r="F42">
        <v>1.6361752454</v>
      </c>
      <c r="G42">
        <v>0.93609014420000003</v>
      </c>
      <c r="I42">
        <v>3.8775440704999999</v>
      </c>
      <c r="J42">
        <v>3.1193935295999999</v>
      </c>
      <c r="K42">
        <v>2.1268704928000002</v>
      </c>
      <c r="L42">
        <v>2.2142452924999998</v>
      </c>
    </row>
    <row r="43" spans="1:12">
      <c r="B43">
        <f>B42+5</f>
        <v>17</v>
      </c>
      <c r="D43">
        <v>1.1940632813000001</v>
      </c>
      <c r="E43">
        <v>0.35865086639999999</v>
      </c>
      <c r="F43">
        <v>1.065261864</v>
      </c>
      <c r="G43">
        <v>0.47693042870000002</v>
      </c>
      <c r="I43">
        <v>3.3838090946000001</v>
      </c>
      <c r="J43">
        <v>2.5131335136000001</v>
      </c>
      <c r="K43">
        <v>2.0382962739999999</v>
      </c>
      <c r="L43">
        <v>1.9998697916999999</v>
      </c>
    </row>
    <row r="44" spans="1:12">
      <c r="A44" t="s">
        <v>19</v>
      </c>
      <c r="B44">
        <v>2</v>
      </c>
      <c r="D44">
        <v>3.2096772252000001</v>
      </c>
      <c r="E44">
        <v>2.2191405581999999</v>
      </c>
      <c r="F44">
        <v>2.0408857087999999</v>
      </c>
      <c r="G44">
        <v>3.2123399439</v>
      </c>
      <c r="I44">
        <v>4.3967623196999996</v>
      </c>
      <c r="J44">
        <v>4.2485151241999999</v>
      </c>
      <c r="K44">
        <v>2.0430613981999999</v>
      </c>
      <c r="L44">
        <v>2.1795047075</v>
      </c>
    </row>
    <row r="45" spans="1:12">
      <c r="B45">
        <f>B44+5</f>
        <v>7</v>
      </c>
      <c r="D45">
        <v>2.5991577440999998</v>
      </c>
      <c r="E45">
        <v>1.393217932</v>
      </c>
      <c r="F45">
        <v>1.8998610861</v>
      </c>
      <c r="G45">
        <v>2.0191095085000001</v>
      </c>
      <c r="I45">
        <v>4.1665614984000001</v>
      </c>
      <c r="J45">
        <v>3.7657977763999999</v>
      </c>
      <c r="K45">
        <v>2.0805438702000001</v>
      </c>
      <c r="L45">
        <v>2.1604717548000001</v>
      </c>
    </row>
    <row r="46" spans="1:12">
      <c r="B46">
        <f>B45+5</f>
        <v>12</v>
      </c>
      <c r="D46">
        <v>1.9330886502</v>
      </c>
      <c r="E46">
        <v>0.83381709900000001</v>
      </c>
      <c r="F46">
        <v>1.5652392662000001</v>
      </c>
      <c r="G46">
        <v>1.1752674446</v>
      </c>
      <c r="I46">
        <v>3.7747871595000002</v>
      </c>
      <c r="J46">
        <v>3.2775791266000001</v>
      </c>
      <c r="K46">
        <v>2.0631410255999998</v>
      </c>
      <c r="L46">
        <v>2.0588641826999998</v>
      </c>
    </row>
    <row r="47" spans="1:12">
      <c r="B47">
        <f>B46+5</f>
        <v>17</v>
      </c>
      <c r="D47">
        <v>1.2604368238999999</v>
      </c>
      <c r="E47">
        <v>0.4620244892</v>
      </c>
      <c r="F47">
        <v>1.0922950053</v>
      </c>
      <c r="G47">
        <v>0.62192619019999995</v>
      </c>
      <c r="I47">
        <v>3.3172651242</v>
      </c>
      <c r="J47">
        <v>2.7354792668000001</v>
      </c>
      <c r="K47">
        <v>1.9935621994999999</v>
      </c>
      <c r="L47">
        <v>1.833601262</v>
      </c>
    </row>
    <row r="48" spans="1:12">
      <c r="A48" t="s">
        <v>20</v>
      </c>
      <c r="B48">
        <v>2</v>
      </c>
      <c r="D48">
        <v>2.1676544470999999</v>
      </c>
      <c r="E48">
        <v>1.2039333534000001</v>
      </c>
      <c r="F48">
        <v>1.6648316506</v>
      </c>
      <c r="G48">
        <v>1.6165437499999999</v>
      </c>
      <c r="I48">
        <v>3.9520132212000001</v>
      </c>
      <c r="J48">
        <v>3.5296274038000002</v>
      </c>
      <c r="K48">
        <v>2.1348758013000002</v>
      </c>
      <c r="L48">
        <v>2.2705428686000002</v>
      </c>
    </row>
    <row r="49" spans="1:12">
      <c r="B49">
        <f>B48+5</f>
        <v>7</v>
      </c>
      <c r="D49">
        <v>1.4363775840999999</v>
      </c>
      <c r="E49">
        <v>0.73036905050000001</v>
      </c>
      <c r="F49">
        <v>1.1405012219999999</v>
      </c>
      <c r="G49">
        <v>0.97796937100000003</v>
      </c>
      <c r="I49">
        <v>3.5381610577</v>
      </c>
      <c r="J49">
        <v>2.9016025641000001</v>
      </c>
      <c r="K49">
        <v>2.1584835736999999</v>
      </c>
      <c r="L49">
        <v>2.0517928686000002</v>
      </c>
    </row>
    <row r="50" spans="1:12">
      <c r="B50">
        <f>B49+5</f>
        <v>12</v>
      </c>
      <c r="D50">
        <v>0.95624152640000004</v>
      </c>
      <c r="E50">
        <v>0.44541618589999998</v>
      </c>
      <c r="F50">
        <v>0.79003691909999996</v>
      </c>
      <c r="G50">
        <v>0.58798345350000003</v>
      </c>
      <c r="I50">
        <v>2.9211538462000002</v>
      </c>
      <c r="J50">
        <v>2.2456730769000002</v>
      </c>
      <c r="K50">
        <v>1.9684895833</v>
      </c>
      <c r="L50">
        <v>1.7421975160000001</v>
      </c>
    </row>
    <row r="51" spans="1:12">
      <c r="B51">
        <f>B50+5</f>
        <v>17</v>
      </c>
      <c r="D51">
        <v>0.65140048080000001</v>
      </c>
      <c r="E51">
        <v>0.2716627003</v>
      </c>
      <c r="F51">
        <v>0.56581229970000002</v>
      </c>
      <c r="G51">
        <v>0.3474434696</v>
      </c>
      <c r="I51">
        <v>2.3119691506</v>
      </c>
      <c r="J51">
        <v>1.6536558494</v>
      </c>
      <c r="K51">
        <v>1.7178385416999999</v>
      </c>
      <c r="L51">
        <v>1.3676883013000001</v>
      </c>
    </row>
    <row r="52" spans="1:12">
      <c r="A52" t="s">
        <v>21</v>
      </c>
      <c r="B52">
        <v>2</v>
      </c>
      <c r="D52">
        <v>3.2631779179999998</v>
      </c>
      <c r="E52">
        <v>1.8258720954000001</v>
      </c>
      <c r="F52">
        <v>2.1175709301999999</v>
      </c>
      <c r="G52">
        <v>2.9272342080999998</v>
      </c>
      <c r="I52">
        <v>4.3975861378000003</v>
      </c>
      <c r="J52">
        <v>4.0737279646999998</v>
      </c>
      <c r="K52">
        <v>2.1205829327000001</v>
      </c>
      <c r="L52">
        <v>2.2861778845999998</v>
      </c>
    </row>
    <row r="53" spans="1:12">
      <c r="B53">
        <f>B52+5</f>
        <v>7</v>
      </c>
      <c r="D53">
        <v>2.5278213641999998</v>
      </c>
      <c r="E53">
        <v>1.0673934462000001</v>
      </c>
      <c r="F53">
        <v>1.8918198284000001</v>
      </c>
      <c r="G53">
        <v>1.7081660991000001</v>
      </c>
      <c r="I53">
        <v>4.1248297275999999</v>
      </c>
      <c r="J53">
        <v>3.5252504006000001</v>
      </c>
      <c r="K53">
        <v>2.1621594550999998</v>
      </c>
      <c r="L53">
        <v>2.2701422276000001</v>
      </c>
    </row>
    <row r="54" spans="1:12">
      <c r="B54">
        <f>B53+5</f>
        <v>12</v>
      </c>
      <c r="D54">
        <v>1.7942528546000001</v>
      </c>
      <c r="E54">
        <v>0.58864793670000004</v>
      </c>
      <c r="F54">
        <v>1.503602731</v>
      </c>
      <c r="G54">
        <v>0.88785294810000004</v>
      </c>
      <c r="I54">
        <v>3.6727163462000001</v>
      </c>
      <c r="J54">
        <v>2.9233573717999999</v>
      </c>
      <c r="K54">
        <v>2.1495693109</v>
      </c>
      <c r="L54">
        <v>2.1138421474000002</v>
      </c>
    </row>
    <row r="55" spans="1:12">
      <c r="B55">
        <f>B54+5</f>
        <v>17</v>
      </c>
      <c r="D55">
        <v>1.1374178519</v>
      </c>
      <c r="E55">
        <v>0.29950934829999998</v>
      </c>
      <c r="F55">
        <v>1.0246298577999999</v>
      </c>
      <c r="G55">
        <v>0.41314266160000002</v>
      </c>
      <c r="I55">
        <v>3.1400140223999999</v>
      </c>
      <c r="J55">
        <v>2.2588241186000002</v>
      </c>
      <c r="K55">
        <v>1.9834935896999999</v>
      </c>
      <c r="L55">
        <v>1.8223557692000001</v>
      </c>
    </row>
    <row r="56" spans="1:12">
      <c r="A56" t="s">
        <v>22</v>
      </c>
      <c r="B56">
        <v>2</v>
      </c>
      <c r="D56">
        <v>3.4033130609</v>
      </c>
      <c r="E56">
        <v>1.9116123598000001</v>
      </c>
      <c r="F56">
        <v>2.1651706129999999</v>
      </c>
      <c r="G56">
        <v>3.1196140424999999</v>
      </c>
      <c r="I56">
        <v>4.5613681891000004</v>
      </c>
      <c r="J56">
        <v>4.3440905449000002</v>
      </c>
      <c r="K56">
        <v>2.0974759614999998</v>
      </c>
      <c r="L56">
        <v>2.2702724358999999</v>
      </c>
    </row>
    <row r="57" spans="1:12">
      <c r="B57">
        <f>B56+5</f>
        <v>7</v>
      </c>
      <c r="D57">
        <v>2.7093925480999999</v>
      </c>
      <c r="E57">
        <v>1.1569777845</v>
      </c>
      <c r="F57">
        <v>2.0737180288000001</v>
      </c>
      <c r="G57">
        <v>1.7737658854</v>
      </c>
      <c r="I57">
        <v>4.3206530449000002</v>
      </c>
      <c r="J57">
        <v>3.8858173077</v>
      </c>
      <c r="K57">
        <v>2.1528345352999998</v>
      </c>
      <c r="L57">
        <v>2.2921274037999999</v>
      </c>
    </row>
    <row r="58" spans="1:12">
      <c r="B58">
        <f>B57+5</f>
        <v>12</v>
      </c>
      <c r="D58">
        <v>1.9769027444</v>
      </c>
      <c r="E58">
        <v>0.66779553290000004</v>
      </c>
      <c r="F58">
        <v>1.7069570513000001</v>
      </c>
      <c r="G58">
        <v>0.91894413060000002</v>
      </c>
      <c r="I58">
        <v>3.9184995994</v>
      </c>
      <c r="J58">
        <v>3.3635316506000001</v>
      </c>
      <c r="K58">
        <v>2.1609575320999999</v>
      </c>
      <c r="L58">
        <v>2.2996093750000002</v>
      </c>
    </row>
    <row r="59" spans="1:12">
      <c r="B59">
        <f>B58+5</f>
        <v>17</v>
      </c>
      <c r="D59">
        <v>1.1717458133</v>
      </c>
      <c r="E59">
        <v>0.34082279650000002</v>
      </c>
      <c r="F59">
        <v>1.0527805689</v>
      </c>
      <c r="G59">
        <v>0.4507910457</v>
      </c>
      <c r="I59">
        <v>3.4263721954999999</v>
      </c>
      <c r="J59">
        <v>2.7700620994</v>
      </c>
      <c r="K59">
        <v>2.1052884614999998</v>
      </c>
      <c r="L59">
        <v>2.0894431089999999</v>
      </c>
    </row>
    <row r="60" spans="1:12">
      <c r="A60" t="s">
        <v>23</v>
      </c>
      <c r="B60">
        <v>2</v>
      </c>
      <c r="D60">
        <v>2.9639018428999999</v>
      </c>
      <c r="E60">
        <v>1.7842006544</v>
      </c>
      <c r="F60">
        <v>2.1019364316</v>
      </c>
      <c r="G60">
        <v>2.5173947650000001</v>
      </c>
      <c r="I60">
        <v>4.3458834135000002</v>
      </c>
      <c r="J60">
        <v>4.0149238782000003</v>
      </c>
      <c r="K60">
        <v>2.0699519231000001</v>
      </c>
      <c r="L60">
        <v>2.2706330127999999</v>
      </c>
    </row>
    <row r="61" spans="1:12">
      <c r="B61">
        <f>B60+5</f>
        <v>7</v>
      </c>
      <c r="D61">
        <v>2.2326707065</v>
      </c>
      <c r="E61">
        <v>1.1048890558</v>
      </c>
      <c r="F61">
        <v>1.7580348224</v>
      </c>
      <c r="G61">
        <v>1.5141126135</v>
      </c>
      <c r="I61">
        <v>4.0912059295000001</v>
      </c>
      <c r="J61">
        <v>3.4896634615000002</v>
      </c>
      <c r="K61">
        <v>2.0964242787999998</v>
      </c>
      <c r="L61">
        <v>2.1438601763</v>
      </c>
    </row>
    <row r="62" spans="1:12">
      <c r="B62">
        <f>B61+5</f>
        <v>12</v>
      </c>
      <c r="D62">
        <v>1.5224914195999999</v>
      </c>
      <c r="E62">
        <v>0.65430505480000001</v>
      </c>
      <c r="F62">
        <v>1.2794464142999999</v>
      </c>
      <c r="G62">
        <v>0.86573751340000005</v>
      </c>
      <c r="I62">
        <v>3.6570612980999999</v>
      </c>
      <c r="J62">
        <v>2.9543169070999999</v>
      </c>
      <c r="K62">
        <v>2.0718048877999999</v>
      </c>
      <c r="L62">
        <v>2.0528545672999998</v>
      </c>
    </row>
    <row r="63" spans="1:12">
      <c r="B63">
        <f>B62+5</f>
        <v>17</v>
      </c>
      <c r="D63">
        <v>0.98772482640000003</v>
      </c>
      <c r="E63">
        <v>0.3798002137</v>
      </c>
      <c r="F63">
        <v>0.86757939370000003</v>
      </c>
      <c r="G63">
        <v>0.48671240650000003</v>
      </c>
      <c r="I63">
        <v>3.1449018429</v>
      </c>
      <c r="J63">
        <v>2.3634114582999999</v>
      </c>
      <c r="K63">
        <v>1.9720452723999999</v>
      </c>
      <c r="L63">
        <v>1.8477864583000001</v>
      </c>
    </row>
    <row r="64" spans="1:12">
      <c r="A64" s="3" t="s">
        <v>27</v>
      </c>
      <c r="B64" s="3">
        <v>2</v>
      </c>
      <c r="C64" s="3"/>
      <c r="D64" s="3">
        <v>2.771442478</v>
      </c>
      <c r="E64" s="3">
        <v>1.2314898988</v>
      </c>
      <c r="F64" s="3">
        <v>2.0968276341999998</v>
      </c>
      <c r="G64" s="3">
        <v>1.8804607020999999</v>
      </c>
      <c r="H64" s="3"/>
      <c r="I64" s="3">
        <v>4.0217422877000004</v>
      </c>
      <c r="J64" s="3">
        <v>3.6184169670999999</v>
      </c>
      <c r="K64" s="3">
        <v>2.0291291066000001</v>
      </c>
      <c r="L64" s="3">
        <v>2.2446188901999999</v>
      </c>
    </row>
    <row r="65" spans="1:12">
      <c r="A65" s="3"/>
      <c r="B65" s="3">
        <f>B64+5</f>
        <v>7</v>
      </c>
      <c r="C65" s="3"/>
      <c r="D65" s="3">
        <v>2.0210534605000001</v>
      </c>
      <c r="E65" s="3">
        <v>0.71360170769999998</v>
      </c>
      <c r="F65" s="3">
        <v>1.7609094551</v>
      </c>
      <c r="G65" s="3">
        <v>0.94609761619999999</v>
      </c>
      <c r="H65" s="3"/>
      <c r="I65" s="3">
        <v>3.6851287059</v>
      </c>
      <c r="J65" s="3">
        <v>2.9702799478999999</v>
      </c>
      <c r="K65" s="3">
        <v>2.1133037860999999</v>
      </c>
      <c r="L65" s="3">
        <v>2.2259289864</v>
      </c>
    </row>
    <row r="66" spans="1:12">
      <c r="A66" s="3"/>
      <c r="B66" s="3">
        <f>B65+5</f>
        <v>12</v>
      </c>
      <c r="C66" s="3"/>
      <c r="D66" s="3">
        <v>1.1578873097</v>
      </c>
      <c r="E66" s="3">
        <v>0.35745659559999998</v>
      </c>
      <c r="F66" s="3">
        <v>1.0515647236000001</v>
      </c>
      <c r="G66" s="3">
        <v>0.45117978269999998</v>
      </c>
      <c r="H66" s="3"/>
      <c r="I66" s="3">
        <v>3.1373572716</v>
      </c>
      <c r="J66" s="3">
        <v>2.3213516627000002</v>
      </c>
      <c r="K66" s="3">
        <v>2.1127879607</v>
      </c>
      <c r="L66" s="3">
        <v>1.9742538060999999</v>
      </c>
    </row>
    <row r="67" spans="1:12">
      <c r="A67" s="3"/>
      <c r="B67" s="3">
        <f>B66+5</f>
        <v>17</v>
      </c>
      <c r="C67" s="3"/>
      <c r="D67" s="3">
        <v>0.63405385120000002</v>
      </c>
      <c r="E67" s="3">
        <v>0.1856188101</v>
      </c>
      <c r="F67" s="3">
        <v>0.58851102759999996</v>
      </c>
      <c r="G67" s="3">
        <v>0.22564406049999999</v>
      </c>
      <c r="H67" s="3"/>
      <c r="I67" s="3">
        <v>2.5001878005</v>
      </c>
      <c r="J67" s="3">
        <v>1.6439828726000001</v>
      </c>
      <c r="K67" s="3">
        <v>1.9200045072</v>
      </c>
      <c r="L67" s="3">
        <v>1.4923602763999999</v>
      </c>
    </row>
    <row r="68" spans="1:12">
      <c r="A68" s="3" t="s">
        <v>28</v>
      </c>
      <c r="B68" s="3">
        <v>2</v>
      </c>
      <c r="C68" s="3"/>
      <c r="D68" s="3">
        <v>1.4222789255999999</v>
      </c>
      <c r="E68" s="3">
        <v>0.88741244249999995</v>
      </c>
      <c r="F68" s="3">
        <v>1.0871424662</v>
      </c>
      <c r="G68" s="3">
        <v>1.1616346129999999</v>
      </c>
      <c r="H68" s="3"/>
      <c r="I68" s="3">
        <v>2.9650026957</v>
      </c>
      <c r="J68" s="3">
        <v>2.2775319417</v>
      </c>
      <c r="K68" s="3">
        <v>1.8987286886000001</v>
      </c>
      <c r="L68" s="3">
        <v>1.6351445516000001</v>
      </c>
    </row>
    <row r="69" spans="1:12">
      <c r="A69" s="3"/>
      <c r="B69" s="3">
        <f>B68+5</f>
        <v>7</v>
      </c>
      <c r="C69" s="3"/>
      <c r="D69" s="3">
        <v>0.97297960149999996</v>
      </c>
      <c r="E69" s="3">
        <v>0.56531035110000005</v>
      </c>
      <c r="F69" s="3">
        <v>0.75438728840000002</v>
      </c>
      <c r="G69" s="3">
        <v>0.74910303499999997</v>
      </c>
      <c r="H69" s="3"/>
      <c r="I69" s="3">
        <v>2.4951604207</v>
      </c>
      <c r="J69" s="3">
        <v>1.7222595215000001</v>
      </c>
      <c r="K69" s="3">
        <v>1.6596082052000001</v>
      </c>
      <c r="L69" s="3">
        <v>1.2649141947</v>
      </c>
    </row>
    <row r="70" spans="1:12">
      <c r="A70" s="3"/>
      <c r="B70" s="3">
        <f>B69+5</f>
        <v>12</v>
      </c>
      <c r="C70" s="3"/>
      <c r="D70" s="3">
        <v>0.68049678800000002</v>
      </c>
      <c r="E70" s="3">
        <v>0.3592384059</v>
      </c>
      <c r="F70" s="3">
        <v>0.54172696180000002</v>
      </c>
      <c r="G70" s="3">
        <v>0.47808398689999998</v>
      </c>
      <c r="H70" s="3"/>
      <c r="I70" s="3">
        <v>1.9391237895</v>
      </c>
      <c r="J70" s="3">
        <v>1.2717908223000001</v>
      </c>
      <c r="K70" s="3">
        <v>1.2891553243</v>
      </c>
      <c r="L70" s="3">
        <v>0.94824600219999999</v>
      </c>
    </row>
    <row r="71" spans="1:12">
      <c r="A71" s="3"/>
      <c r="B71" s="3">
        <f>B70+5</f>
        <v>17</v>
      </c>
      <c r="C71" s="3"/>
      <c r="D71" s="3">
        <v>0.47896567540000001</v>
      </c>
      <c r="E71" s="3">
        <v>0.22667359670000001</v>
      </c>
      <c r="F71" s="3">
        <v>0.39447556810000001</v>
      </c>
      <c r="G71" s="3">
        <v>0.30047015379999997</v>
      </c>
      <c r="H71" s="3"/>
      <c r="I71" s="3">
        <v>1.5517387389999999</v>
      </c>
      <c r="J71" s="3">
        <v>0.98537572220000003</v>
      </c>
      <c r="K71" s="3">
        <v>1.0576756795</v>
      </c>
      <c r="L71" s="3">
        <v>0.75159962970000005</v>
      </c>
    </row>
    <row r="72" spans="1:12">
      <c r="A72" s="3" t="s">
        <v>29</v>
      </c>
      <c r="B72" s="3">
        <v>2</v>
      </c>
      <c r="C72" s="3"/>
      <c r="D72" s="3">
        <v>0.1123663845</v>
      </c>
      <c r="E72" s="3">
        <v>0.13326110390000001</v>
      </c>
      <c r="F72" s="3">
        <v>8.1198792000000006E-2</v>
      </c>
      <c r="G72" s="3">
        <v>0.1556708876</v>
      </c>
      <c r="H72" s="3"/>
      <c r="I72" s="3">
        <v>2.1792947049000002</v>
      </c>
      <c r="J72" s="3">
        <v>1.1188009983</v>
      </c>
      <c r="K72" s="3">
        <v>1.2903710936999999</v>
      </c>
      <c r="L72" s="3">
        <v>0.87001627599999998</v>
      </c>
    </row>
    <row r="73" spans="1:12">
      <c r="A73" s="3"/>
      <c r="B73" s="3">
        <f>B72+5</f>
        <v>7</v>
      </c>
      <c r="C73" s="3"/>
      <c r="D73" s="3">
        <v>8.5885789200000007E-2</v>
      </c>
      <c r="E73" s="3">
        <v>9.9216167499999994E-2</v>
      </c>
      <c r="F73" s="3">
        <v>5.9079296900000002E-2</v>
      </c>
      <c r="G73" s="3">
        <v>0.1173637948</v>
      </c>
      <c r="H73" s="3"/>
      <c r="I73" s="3">
        <v>1.9075944010000001</v>
      </c>
      <c r="J73" s="3">
        <v>0.8571299913</v>
      </c>
      <c r="K73" s="3">
        <v>1.1249739583</v>
      </c>
      <c r="L73" s="3">
        <v>0.65646267359999999</v>
      </c>
    </row>
    <row r="74" spans="1:12">
      <c r="A74" s="3"/>
      <c r="B74" s="3">
        <f>B73+5</f>
        <v>12</v>
      </c>
      <c r="C74" s="3"/>
      <c r="D74" s="3">
        <v>6.5892100699999998E-2</v>
      </c>
      <c r="E74" s="3">
        <v>7.3195279899999993E-2</v>
      </c>
      <c r="F74" s="3">
        <v>4.2731485100000001E-2</v>
      </c>
      <c r="G74" s="3">
        <v>8.8626982100000001E-2</v>
      </c>
      <c r="H74" s="3"/>
      <c r="I74" s="3">
        <v>1.6161762153000001</v>
      </c>
      <c r="J74" s="3">
        <v>0.64623480899999997</v>
      </c>
      <c r="K74" s="3">
        <v>0.92254557290000005</v>
      </c>
      <c r="L74" s="3">
        <v>0.47971028650000003</v>
      </c>
    </row>
    <row r="75" spans="1:12">
      <c r="A75" s="3"/>
      <c r="B75" s="3">
        <f>B74+5</f>
        <v>17</v>
      </c>
      <c r="C75" s="3"/>
      <c r="D75" s="3">
        <v>5.4413292100000003E-2</v>
      </c>
      <c r="E75" s="3">
        <v>5.5567816800000003E-2</v>
      </c>
      <c r="F75" s="3">
        <v>3.4719520400000002E-2</v>
      </c>
      <c r="G75" s="3">
        <v>6.8158177799999997E-2</v>
      </c>
      <c r="H75" s="3"/>
      <c r="I75" s="3">
        <v>1.4308040365000001</v>
      </c>
      <c r="J75" s="3">
        <v>0.4923079427</v>
      </c>
      <c r="K75" s="3">
        <v>0.83495876739999997</v>
      </c>
      <c r="L75" s="3">
        <v>0.35509548610000002</v>
      </c>
    </row>
    <row r="76" spans="1:12">
      <c r="A76" s="3" t="s">
        <v>30</v>
      </c>
      <c r="B76" s="3">
        <v>2</v>
      </c>
      <c r="C76" s="3"/>
      <c r="D76" s="3">
        <v>0.17142593749999999</v>
      </c>
      <c r="E76" s="3">
        <v>0.13060394750000001</v>
      </c>
      <c r="F76" s="3">
        <v>0.12777439239999999</v>
      </c>
      <c r="G76" s="3">
        <v>0.1631653103</v>
      </c>
      <c r="H76" s="3"/>
      <c r="I76" s="3">
        <v>1.6718055556</v>
      </c>
      <c r="J76" s="3">
        <v>1.2161469184</v>
      </c>
      <c r="K76" s="3">
        <v>1.2193934462</v>
      </c>
      <c r="L76" s="3">
        <v>0.85694552950000003</v>
      </c>
    </row>
    <row r="77" spans="1:12">
      <c r="A77" s="3"/>
      <c r="B77" s="3">
        <f>B76+5</f>
        <v>7</v>
      </c>
      <c r="C77" s="3"/>
      <c r="D77" s="3">
        <v>0.1290696398</v>
      </c>
      <c r="E77" s="3">
        <v>9.1213656700000006E-2</v>
      </c>
      <c r="F77" s="3">
        <v>9.9549693999999994E-2</v>
      </c>
      <c r="G77" s="3">
        <v>0.1131766884</v>
      </c>
      <c r="H77" s="3"/>
      <c r="I77" s="3">
        <v>1.3321592882</v>
      </c>
      <c r="J77" s="3">
        <v>0.96238172740000005</v>
      </c>
      <c r="K77" s="3">
        <v>1.1240299479</v>
      </c>
      <c r="L77" s="3">
        <v>0.68755316840000003</v>
      </c>
    </row>
    <row r="78" spans="1:12">
      <c r="A78" s="3"/>
      <c r="B78" s="3">
        <f>B77+5</f>
        <v>12</v>
      </c>
      <c r="C78" s="3"/>
      <c r="D78" s="3">
        <v>9.7803778199999997E-2</v>
      </c>
      <c r="E78" s="3">
        <v>6.2997343799999994E-2</v>
      </c>
      <c r="F78" s="3">
        <v>7.7827078999999993E-2</v>
      </c>
      <c r="G78" s="3">
        <v>7.7911877199999993E-2</v>
      </c>
      <c r="H78" s="3"/>
      <c r="I78" s="3">
        <v>1.0581293403000001</v>
      </c>
      <c r="J78" s="3">
        <v>0.74548068580000004</v>
      </c>
      <c r="K78" s="3">
        <v>0.85824435759999995</v>
      </c>
      <c r="L78" s="3">
        <v>0.54732855899999999</v>
      </c>
    </row>
    <row r="79" spans="1:12">
      <c r="A79" s="3"/>
      <c r="B79" s="3">
        <f>B78+5</f>
        <v>17</v>
      </c>
      <c r="C79" s="3"/>
      <c r="D79" s="3">
        <v>7.42132031E-2</v>
      </c>
      <c r="E79" s="3">
        <v>4.3134704900000001E-2</v>
      </c>
      <c r="F79" s="3">
        <v>6.0563867200000003E-2</v>
      </c>
      <c r="G79" s="3">
        <v>5.3582078999999998E-2</v>
      </c>
      <c r="H79" s="3"/>
      <c r="I79" s="3">
        <v>0.84574544269999996</v>
      </c>
      <c r="J79" s="3">
        <v>0.57962456600000001</v>
      </c>
      <c r="K79" s="3">
        <v>0.59490993920000002</v>
      </c>
      <c r="L79" s="3">
        <v>0.44865668399999997</v>
      </c>
    </row>
    <row r="81" spans="1:12">
      <c r="D81" s="1" t="s">
        <v>34</v>
      </c>
      <c r="F81" s="4"/>
      <c r="G81" s="4"/>
      <c r="I81" s="7" t="s">
        <v>35</v>
      </c>
      <c r="J81" s="4"/>
      <c r="K81" s="4"/>
      <c r="L81" s="4"/>
    </row>
    <row r="82" spans="1:12">
      <c r="A82" s="1"/>
      <c r="B82" s="1">
        <v>2</v>
      </c>
      <c r="D82" s="4">
        <f t="shared" ref="D82:G85" si="0">AVERAGE(D4,D8,D12,D16,D20,D24,D28,D32,D36,D40,D44,D48,D52,D56,D60)</f>
        <v>3.1326009563199992</v>
      </c>
      <c r="E82" s="4">
        <f t="shared" si="0"/>
        <v>1.7667305860066667</v>
      </c>
      <c r="F82" s="4">
        <f t="shared" si="0"/>
        <v>2.1217712054133333</v>
      </c>
      <c r="G82" s="4">
        <f t="shared" si="0"/>
        <v>2.7089056754133329</v>
      </c>
      <c r="I82" s="4">
        <f t="shared" ref="I82:L85" si="1">MAX(I4,I8,I12,I16,I20,I24,I28,I32,I36,I40,I44,I48,I52,I56,I60)</f>
        <v>4.5613681891000004</v>
      </c>
      <c r="J82" s="4">
        <f t="shared" si="1"/>
        <v>4.3440905449000002</v>
      </c>
      <c r="K82" s="4">
        <f t="shared" si="1"/>
        <v>2.1348758013000002</v>
      </c>
      <c r="L82" s="4">
        <f t="shared" si="1"/>
        <v>2.3401742788000002</v>
      </c>
    </row>
    <row r="83" spans="1:12">
      <c r="B83" s="1">
        <f>B82+5</f>
        <v>7</v>
      </c>
      <c r="D83" s="4">
        <f t="shared" si="0"/>
        <v>2.4263374799800004</v>
      </c>
      <c r="E83" s="4">
        <f t="shared" si="0"/>
        <v>1.0514447662533335</v>
      </c>
      <c r="F83" s="4">
        <f t="shared" si="0"/>
        <v>1.9084079941733332</v>
      </c>
      <c r="G83" s="4">
        <f t="shared" si="0"/>
        <v>1.5432273758000001</v>
      </c>
      <c r="I83" s="4">
        <f t="shared" si="1"/>
        <v>4.3206530449000002</v>
      </c>
      <c r="J83" s="4">
        <f t="shared" si="1"/>
        <v>3.8858173077</v>
      </c>
      <c r="K83" s="4">
        <f t="shared" si="1"/>
        <v>2.1972670717999998</v>
      </c>
      <c r="L83" s="4">
        <f t="shared" si="1"/>
        <v>2.2957632212000001</v>
      </c>
    </row>
    <row r="84" spans="1:12">
      <c r="B84" s="1">
        <f>B83+5</f>
        <v>12</v>
      </c>
      <c r="D84" s="4">
        <f t="shared" si="0"/>
        <v>1.7019013865666666</v>
      </c>
      <c r="E84" s="4">
        <f t="shared" si="0"/>
        <v>0.59057952680666659</v>
      </c>
      <c r="F84" s="4">
        <f t="shared" si="0"/>
        <v>1.4761479514066669</v>
      </c>
      <c r="G84" s="4">
        <f t="shared" si="0"/>
        <v>0.80450524309999993</v>
      </c>
      <c r="I84" s="4">
        <f t="shared" si="1"/>
        <v>3.9184995994</v>
      </c>
      <c r="J84" s="4">
        <f t="shared" si="1"/>
        <v>3.3635316506000001</v>
      </c>
      <c r="K84" s="4">
        <f t="shared" si="1"/>
        <v>2.1977097800999998</v>
      </c>
      <c r="L84" s="4">
        <f t="shared" si="1"/>
        <v>2.3006404320999998</v>
      </c>
    </row>
    <row r="85" spans="1:12">
      <c r="B85" s="1">
        <f>B84+5</f>
        <v>17</v>
      </c>
      <c r="D85" s="4">
        <f t="shared" si="0"/>
        <v>1.03567583906</v>
      </c>
      <c r="E85" s="4">
        <f t="shared" si="0"/>
        <v>0.30708558749999998</v>
      </c>
      <c r="F85" s="4">
        <f t="shared" si="0"/>
        <v>0.94637519581999996</v>
      </c>
      <c r="G85" s="4">
        <f t="shared" si="0"/>
        <v>0.39033936451333334</v>
      </c>
      <c r="I85" s="4">
        <f t="shared" si="1"/>
        <v>3.4263721954999999</v>
      </c>
      <c r="J85" s="4">
        <f t="shared" si="1"/>
        <v>2.7700620994</v>
      </c>
      <c r="K85" s="4">
        <f t="shared" si="1"/>
        <v>2.1706505593999998</v>
      </c>
      <c r="L85" s="4">
        <f t="shared" si="1"/>
        <v>2.1043687307000001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L89"/>
  <sheetViews>
    <sheetView zoomScale="85" zoomScaleNormal="85" workbookViewId="0">
      <selection activeCell="F4" sqref="F4:G83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11</v>
      </c>
      <c r="B4">
        <v>2</v>
      </c>
      <c r="D4">
        <v>3.3410922470000002</v>
      </c>
      <c r="E4">
        <v>1.6743801983</v>
      </c>
      <c r="F4">
        <v>2.2331912173999999</v>
      </c>
      <c r="G4">
        <v>2.8059247022</v>
      </c>
      <c r="I4">
        <v>3.7561212384</v>
      </c>
      <c r="J4">
        <v>3.7424392361000001</v>
      </c>
      <c r="K4">
        <v>2.0263527199000002</v>
      </c>
      <c r="L4">
        <v>2.2583434605999999</v>
      </c>
    </row>
    <row r="5" spans="1:12">
      <c r="B5">
        <f>B4+5</f>
        <v>7</v>
      </c>
      <c r="D5">
        <v>2.5752200420000002</v>
      </c>
      <c r="E5">
        <v>0.95451795589999999</v>
      </c>
      <c r="F5">
        <v>2.1406162329999998</v>
      </c>
      <c r="G5">
        <v>1.3913005601999999</v>
      </c>
      <c r="I5">
        <v>3.3264173418</v>
      </c>
      <c r="J5">
        <v>3.1236053241000001</v>
      </c>
      <c r="K5">
        <v>2.1604629630000001</v>
      </c>
      <c r="L5">
        <v>2.2665735917999998</v>
      </c>
    </row>
    <row r="6" spans="1:12">
      <c r="B6">
        <f>B5+5</f>
        <v>12</v>
      </c>
      <c r="D6">
        <v>1.8457974919</v>
      </c>
      <c r="E6">
        <v>0.52588893309999996</v>
      </c>
      <c r="F6">
        <v>1.7404424552</v>
      </c>
      <c r="G6">
        <v>0.61644988990000005</v>
      </c>
      <c r="I6">
        <v>2.6189588156000001</v>
      </c>
      <c r="J6">
        <v>2.4274942130000001</v>
      </c>
      <c r="K6">
        <v>2.138050733</v>
      </c>
      <c r="L6">
        <v>2.0308796295999998</v>
      </c>
    </row>
    <row r="7" spans="1:12">
      <c r="B7">
        <f>B6+5</f>
        <v>17</v>
      </c>
      <c r="D7">
        <v>1.0596790164000001</v>
      </c>
      <c r="E7">
        <v>0.2347145383</v>
      </c>
      <c r="F7">
        <v>1.0329197269999999</v>
      </c>
      <c r="G7">
        <v>0.25703006449999999</v>
      </c>
      <c r="I7">
        <v>1.8817250192999999</v>
      </c>
      <c r="J7">
        <v>1.6870278742</v>
      </c>
      <c r="K7">
        <v>1.7223828125</v>
      </c>
      <c r="L7">
        <v>1.5418359374999999</v>
      </c>
    </row>
    <row r="8" spans="1:12">
      <c r="A8" t="s">
        <v>12</v>
      </c>
      <c r="B8">
        <v>2</v>
      </c>
      <c r="D8">
        <v>3.4494672208999999</v>
      </c>
      <c r="E8">
        <v>1.7005804519000001</v>
      </c>
      <c r="F8">
        <v>2.2274371664000001</v>
      </c>
      <c r="G8">
        <v>2.9442794978000002</v>
      </c>
      <c r="I8">
        <v>4.1082397761999996</v>
      </c>
      <c r="J8">
        <v>3.7549498457000001</v>
      </c>
      <c r="K8">
        <v>2.0445148533999999</v>
      </c>
      <c r="L8">
        <v>2.2506558642000001</v>
      </c>
    </row>
    <row r="9" spans="1:12">
      <c r="B9">
        <f>B8+5</f>
        <v>7</v>
      </c>
      <c r="D9">
        <v>2.7218139146000002</v>
      </c>
      <c r="E9">
        <v>0.96514287750000005</v>
      </c>
      <c r="F9">
        <v>2.2034409662000001</v>
      </c>
      <c r="G9">
        <v>1.4901281567</v>
      </c>
      <c r="I9">
        <v>3.7515162037000001</v>
      </c>
      <c r="J9">
        <v>3.0753481866999999</v>
      </c>
      <c r="K9">
        <v>2.1329190779</v>
      </c>
      <c r="L9">
        <v>2.2677039931</v>
      </c>
    </row>
    <row r="10" spans="1:12">
      <c r="B10">
        <f>B9+5</f>
        <v>12</v>
      </c>
      <c r="D10">
        <v>2.0022958823999999</v>
      </c>
      <c r="E10">
        <v>0.53816022259999996</v>
      </c>
      <c r="F10">
        <v>1.8679503259000001</v>
      </c>
      <c r="G10">
        <v>0.66319320869999998</v>
      </c>
      <c r="I10">
        <v>3.1590393519000002</v>
      </c>
      <c r="J10">
        <v>2.4011270255000001</v>
      </c>
      <c r="K10">
        <v>2.1450467784999998</v>
      </c>
      <c r="L10">
        <v>2.1538107639000001</v>
      </c>
    </row>
    <row r="11" spans="1:12">
      <c r="B11">
        <f>B10+5</f>
        <v>17</v>
      </c>
      <c r="D11">
        <v>1.2255882865000001</v>
      </c>
      <c r="E11">
        <v>0.2513419516</v>
      </c>
      <c r="F11">
        <v>1.1928101690999999</v>
      </c>
      <c r="G11">
        <v>0.28138847500000003</v>
      </c>
      <c r="I11">
        <v>2.4882778742</v>
      </c>
      <c r="J11">
        <v>1.6948861882999999</v>
      </c>
      <c r="K11">
        <v>1.9880743634</v>
      </c>
      <c r="L11">
        <v>1.6387548224999999</v>
      </c>
    </row>
    <row r="12" spans="1:12">
      <c r="A12" t="s">
        <v>13</v>
      </c>
      <c r="B12">
        <v>2</v>
      </c>
      <c r="D12">
        <v>3.9585236487</v>
      </c>
      <c r="E12">
        <v>2.6639125125000001</v>
      </c>
      <c r="F12">
        <v>2.1832968199999998</v>
      </c>
      <c r="G12">
        <v>4.3406185965999997</v>
      </c>
      <c r="I12">
        <v>4.3082778741999999</v>
      </c>
      <c r="J12">
        <v>4.1681857639000004</v>
      </c>
      <c r="K12">
        <v>2.0283473186999998</v>
      </c>
      <c r="L12">
        <v>2.1939028742</v>
      </c>
    </row>
    <row r="13" spans="1:12">
      <c r="B13">
        <f>B12+5</f>
        <v>7</v>
      </c>
      <c r="D13">
        <v>3.3197886698999999</v>
      </c>
      <c r="E13">
        <v>1.5261271885000001</v>
      </c>
      <c r="F13">
        <v>2.2409865326</v>
      </c>
      <c r="G13">
        <v>2.6594181028000001</v>
      </c>
      <c r="I13">
        <v>4.0030555555999996</v>
      </c>
      <c r="J13">
        <v>3.6065880593999999</v>
      </c>
      <c r="K13">
        <v>2.1259804204999999</v>
      </c>
      <c r="L13">
        <v>2.2607576196000001</v>
      </c>
    </row>
    <row r="14" spans="1:12">
      <c r="B14">
        <f>B13+5</f>
        <v>12</v>
      </c>
      <c r="D14">
        <v>2.5994035050000002</v>
      </c>
      <c r="E14">
        <v>0.86197993250000005</v>
      </c>
      <c r="F14">
        <v>2.1751031260000002</v>
      </c>
      <c r="G14">
        <v>1.3132025318</v>
      </c>
      <c r="I14">
        <v>3.4733164544999999</v>
      </c>
      <c r="J14">
        <v>2.9678023727</v>
      </c>
      <c r="K14">
        <v>2.1879007523</v>
      </c>
      <c r="L14">
        <v>2.2982325424000001</v>
      </c>
    </row>
    <row r="15" spans="1:12">
      <c r="B15">
        <f>B14+5</f>
        <v>17</v>
      </c>
      <c r="D15">
        <v>1.8492544289999999</v>
      </c>
      <c r="E15">
        <v>0.46281238720000001</v>
      </c>
      <c r="F15">
        <v>1.7616487162000001</v>
      </c>
      <c r="G15">
        <v>0.54943195789999999</v>
      </c>
      <c r="I15">
        <v>2.8242004243999999</v>
      </c>
      <c r="J15">
        <v>2.2056809413999998</v>
      </c>
      <c r="K15">
        <v>2.1444246721</v>
      </c>
      <c r="L15">
        <v>2.0520606674000001</v>
      </c>
    </row>
    <row r="16" spans="1:12">
      <c r="A16" t="s">
        <v>14</v>
      </c>
      <c r="B16">
        <v>2</v>
      </c>
      <c r="D16">
        <v>3.3636629947999999</v>
      </c>
      <c r="E16">
        <v>2.2443215315999998</v>
      </c>
      <c r="F16">
        <v>2.2317015605999999</v>
      </c>
      <c r="G16">
        <v>3.2322686179</v>
      </c>
      <c r="I16">
        <v>3.6421532600000002</v>
      </c>
      <c r="J16">
        <v>3.7220220872000001</v>
      </c>
      <c r="K16">
        <v>2.0766010802000001</v>
      </c>
      <c r="L16">
        <v>2.2578274498000002</v>
      </c>
    </row>
    <row r="17" spans="1:12">
      <c r="B17">
        <f>B16+5</f>
        <v>7</v>
      </c>
      <c r="D17">
        <v>2.7272084732000001</v>
      </c>
      <c r="E17">
        <v>1.3080787799</v>
      </c>
      <c r="F17">
        <v>2.1256835348999998</v>
      </c>
      <c r="G17">
        <v>1.8629904996</v>
      </c>
      <c r="I17">
        <v>3.2718084490999999</v>
      </c>
      <c r="J17">
        <v>3.0491594328999998</v>
      </c>
      <c r="K17">
        <v>2.1973090277999998</v>
      </c>
      <c r="L17">
        <v>2.2206346451000001</v>
      </c>
    </row>
    <row r="18" spans="1:12">
      <c r="B18">
        <f>B17+5</f>
        <v>12</v>
      </c>
      <c r="D18">
        <v>2.0974765230000001</v>
      </c>
      <c r="E18">
        <v>0.71999518900000004</v>
      </c>
      <c r="F18">
        <v>1.8052087779999999</v>
      </c>
      <c r="G18">
        <v>1.0096167245000001</v>
      </c>
      <c r="I18">
        <v>2.6298538773</v>
      </c>
      <c r="J18">
        <v>2.4586439043000001</v>
      </c>
      <c r="K18">
        <v>2.0977903163999998</v>
      </c>
      <c r="L18">
        <v>2.0092332175999998</v>
      </c>
    </row>
    <row r="19" spans="1:12">
      <c r="B19">
        <f>B18+5</f>
        <v>17</v>
      </c>
      <c r="D19">
        <v>1.5667887423</v>
      </c>
      <c r="E19">
        <v>0.40933356669999998</v>
      </c>
      <c r="F19">
        <v>1.4683363484</v>
      </c>
      <c r="G19">
        <v>0.50361864489999997</v>
      </c>
      <c r="I19">
        <v>2.0037408372000001</v>
      </c>
      <c r="J19">
        <v>1.8510985725</v>
      </c>
      <c r="K19">
        <v>1.7273379630000001</v>
      </c>
      <c r="L19">
        <v>1.6566208525999999</v>
      </c>
    </row>
    <row r="20" spans="1:12">
      <c r="A20" t="s">
        <v>15</v>
      </c>
      <c r="B20">
        <v>2</v>
      </c>
      <c r="D20">
        <v>3.5465605123000001</v>
      </c>
      <c r="E20">
        <v>2.7946702787</v>
      </c>
      <c r="F20">
        <v>2.110855742</v>
      </c>
      <c r="G20">
        <v>3.9758053956000001</v>
      </c>
      <c r="I20">
        <v>3.6649831211000001</v>
      </c>
      <c r="J20">
        <v>3.9509857252999998</v>
      </c>
      <c r="K20">
        <v>1.9930984760999999</v>
      </c>
      <c r="L20">
        <v>2.1635402198999998</v>
      </c>
    </row>
    <row r="21" spans="1:12">
      <c r="B21">
        <f>B20+5</f>
        <v>7</v>
      </c>
      <c r="D21">
        <v>2.9689683593999998</v>
      </c>
      <c r="E21">
        <v>1.7290676698</v>
      </c>
      <c r="F21">
        <v>2.1053413966000001</v>
      </c>
      <c r="G21">
        <v>2.4998032142</v>
      </c>
      <c r="I21">
        <v>3.2681240355000001</v>
      </c>
      <c r="J21">
        <v>3.3156274112999999</v>
      </c>
      <c r="K21">
        <v>1.8996402392</v>
      </c>
      <c r="L21">
        <v>2.1981201774999999</v>
      </c>
    </row>
    <row r="22" spans="1:12">
      <c r="B22">
        <f>B21+5</f>
        <v>12</v>
      </c>
      <c r="D22">
        <v>2.4324591274</v>
      </c>
      <c r="E22">
        <v>0.96838170570000004</v>
      </c>
      <c r="F22">
        <v>1.9337949717</v>
      </c>
      <c r="G22">
        <v>1.477408228</v>
      </c>
      <c r="I22">
        <v>2.7480796681999999</v>
      </c>
      <c r="J22">
        <v>2.8124498456999998</v>
      </c>
      <c r="K22">
        <v>1.8294603588</v>
      </c>
      <c r="L22">
        <v>2.1381910686999999</v>
      </c>
    </row>
    <row r="23" spans="1:12">
      <c r="B23">
        <f>B22+5</f>
        <v>17</v>
      </c>
      <c r="D23">
        <v>1.7842935988999999</v>
      </c>
      <c r="E23">
        <v>0.51301414290000003</v>
      </c>
      <c r="F23">
        <v>1.5669757289999999</v>
      </c>
      <c r="G23">
        <v>0.74629022069999995</v>
      </c>
      <c r="I23">
        <v>2.3127551119</v>
      </c>
      <c r="J23">
        <v>2.1968885030999998</v>
      </c>
      <c r="K23">
        <v>1.7040485147</v>
      </c>
      <c r="L23">
        <v>1.8427117091</v>
      </c>
    </row>
    <row r="24" spans="1:12">
      <c r="A24" t="s">
        <v>16</v>
      </c>
      <c r="B24">
        <v>2</v>
      </c>
      <c r="D24">
        <v>3.1406246343999999</v>
      </c>
      <c r="E24">
        <v>1.3943920572999999</v>
      </c>
      <c r="F24">
        <v>2.2645936297999998</v>
      </c>
      <c r="G24">
        <v>2.2843174229000001</v>
      </c>
      <c r="I24">
        <v>4.0816506410000004</v>
      </c>
      <c r="J24">
        <v>3.5328300279999998</v>
      </c>
      <c r="K24">
        <v>2.0928635817000001</v>
      </c>
      <c r="L24">
        <v>2.3124449119000001</v>
      </c>
    </row>
    <row r="25" spans="1:12">
      <c r="B25">
        <f>B24+5</f>
        <v>7</v>
      </c>
      <c r="D25">
        <v>2.3873736177999998</v>
      </c>
      <c r="E25">
        <v>0.80432924679999995</v>
      </c>
      <c r="F25">
        <v>2.0942065405000001</v>
      </c>
      <c r="G25">
        <v>1.0716957681999999</v>
      </c>
      <c r="I25">
        <v>3.6901943108999999</v>
      </c>
      <c r="J25">
        <v>2.8007086337999998</v>
      </c>
      <c r="K25">
        <v>2.1807542067000001</v>
      </c>
      <c r="L25">
        <v>2.3019005409000002</v>
      </c>
    </row>
    <row r="26" spans="1:12">
      <c r="B26">
        <f>B25+5</f>
        <v>12</v>
      </c>
      <c r="D26">
        <v>1.650230654</v>
      </c>
      <c r="E26">
        <v>0.42121344649999998</v>
      </c>
      <c r="F26">
        <v>1.5500370241999999</v>
      </c>
      <c r="G26">
        <v>0.51009423080000005</v>
      </c>
      <c r="I26">
        <v>3.0892352764000002</v>
      </c>
      <c r="J26">
        <v>2.1028745994000002</v>
      </c>
      <c r="K26">
        <v>2.1763797075000002</v>
      </c>
      <c r="L26">
        <v>1.9477138421</v>
      </c>
    </row>
    <row r="27" spans="1:12">
      <c r="B27">
        <f>B26+5</f>
        <v>17</v>
      </c>
      <c r="D27">
        <v>0.8350220102</v>
      </c>
      <c r="E27">
        <v>0.1949490284</v>
      </c>
      <c r="F27">
        <v>0.79677164960000002</v>
      </c>
      <c r="G27">
        <v>0.2289501853</v>
      </c>
      <c r="I27">
        <v>2.3965745192000001</v>
      </c>
      <c r="J27">
        <v>1.3888746995000001</v>
      </c>
      <c r="K27">
        <v>1.9450370592999999</v>
      </c>
      <c r="L27">
        <v>1.3349984976</v>
      </c>
    </row>
    <row r="28" spans="1:12">
      <c r="A28" t="s">
        <v>17</v>
      </c>
      <c r="B28">
        <v>2</v>
      </c>
      <c r="D28">
        <v>3.473782285</v>
      </c>
      <c r="E28">
        <v>1.7541415013999999</v>
      </c>
      <c r="F28">
        <v>2.2359134448</v>
      </c>
      <c r="G28">
        <v>3.0331823292000002</v>
      </c>
      <c r="I28">
        <v>4.1439352964999996</v>
      </c>
      <c r="J28">
        <v>3.8553285256000001</v>
      </c>
      <c r="K28">
        <v>2.0727488982</v>
      </c>
      <c r="L28">
        <v>2.2884390024000001</v>
      </c>
    </row>
    <row r="29" spans="1:12">
      <c r="B29">
        <f>B28+5</f>
        <v>7</v>
      </c>
      <c r="D29">
        <v>2.7206282718999999</v>
      </c>
      <c r="E29">
        <v>0.98172944210000002</v>
      </c>
      <c r="F29">
        <v>2.1596577857999999</v>
      </c>
      <c r="G29">
        <v>1.5614826848000001</v>
      </c>
      <c r="I29">
        <v>3.7776141826999998</v>
      </c>
      <c r="J29">
        <v>3.2037710336999998</v>
      </c>
      <c r="K29">
        <v>2.1616661658999998</v>
      </c>
      <c r="L29">
        <v>2.2937249599</v>
      </c>
    </row>
    <row r="30" spans="1:12">
      <c r="B30">
        <f>B29+5</f>
        <v>12</v>
      </c>
      <c r="D30">
        <v>1.9726987346</v>
      </c>
      <c r="E30">
        <v>0.53991555660000001</v>
      </c>
      <c r="F30">
        <v>1.8147601329</v>
      </c>
      <c r="G30">
        <v>0.69030058930000004</v>
      </c>
      <c r="I30">
        <v>3.1894205729</v>
      </c>
      <c r="J30">
        <v>2.5023788060999999</v>
      </c>
      <c r="K30">
        <v>2.1606720752999999</v>
      </c>
      <c r="L30">
        <v>2.1489383012999999</v>
      </c>
    </row>
    <row r="31" spans="1:12">
      <c r="B31">
        <f>B30+5</f>
        <v>17</v>
      </c>
      <c r="D31">
        <v>1.2066793328000001</v>
      </c>
      <c r="E31">
        <v>0.25024817620000001</v>
      </c>
      <c r="F31">
        <v>1.1672486018999999</v>
      </c>
      <c r="G31">
        <v>0.28691028559999998</v>
      </c>
      <c r="I31">
        <v>2.5398863181000002</v>
      </c>
      <c r="J31">
        <v>1.8017978766</v>
      </c>
      <c r="K31">
        <v>1.9565604968000001</v>
      </c>
      <c r="L31">
        <v>1.6896459335</v>
      </c>
    </row>
    <row r="32" spans="1:12">
      <c r="A32" t="s">
        <v>18</v>
      </c>
      <c r="B32">
        <v>2</v>
      </c>
      <c r="D32">
        <v>3.5678291967</v>
      </c>
      <c r="E32">
        <v>2.0742571364</v>
      </c>
      <c r="F32">
        <v>2.1935371844999998</v>
      </c>
      <c r="G32">
        <v>3.4215550531000001</v>
      </c>
      <c r="I32">
        <v>4.5310246394</v>
      </c>
      <c r="J32">
        <v>3.9923527644000001</v>
      </c>
      <c r="K32">
        <v>2.0976387220000001</v>
      </c>
      <c r="L32">
        <v>2.2445738181000001</v>
      </c>
    </row>
    <row r="33" spans="1:12">
      <c r="B33">
        <f>B32+5</f>
        <v>7</v>
      </c>
      <c r="D33">
        <v>2.8814073668</v>
      </c>
      <c r="E33">
        <v>1.2347871544</v>
      </c>
      <c r="F33">
        <v>2.1410452172999999</v>
      </c>
      <c r="G33">
        <v>1.9728857771999999</v>
      </c>
      <c r="I33">
        <v>4.2789037460000001</v>
      </c>
      <c r="J33">
        <v>3.4295798277</v>
      </c>
      <c r="K33">
        <v>2.1489132612000001</v>
      </c>
      <c r="L33">
        <v>2.2270357571999999</v>
      </c>
    </row>
    <row r="34" spans="1:12">
      <c r="B34">
        <f>B33+5</f>
        <v>12</v>
      </c>
      <c r="D34">
        <v>2.2330151993</v>
      </c>
      <c r="E34">
        <v>0.72507168470000005</v>
      </c>
      <c r="F34">
        <v>1.9218806841</v>
      </c>
      <c r="G34">
        <v>1.0264608824000001</v>
      </c>
      <c r="I34">
        <v>3.8596554486999999</v>
      </c>
      <c r="J34">
        <v>2.8500575921000002</v>
      </c>
      <c r="K34">
        <v>2.1240885416999999</v>
      </c>
      <c r="L34">
        <v>2.1961187900999999</v>
      </c>
    </row>
    <row r="35" spans="1:12">
      <c r="B35">
        <f>B34+5</f>
        <v>17</v>
      </c>
      <c r="D35">
        <v>1.5710383614000001</v>
      </c>
      <c r="E35">
        <v>0.3937504107</v>
      </c>
      <c r="F35">
        <v>1.4485712239999999</v>
      </c>
      <c r="G35">
        <v>0.50931408249999999</v>
      </c>
      <c r="I35">
        <v>3.3544421074000002</v>
      </c>
      <c r="J35">
        <v>2.2355193308999999</v>
      </c>
      <c r="K35">
        <v>2.0321664663000001</v>
      </c>
      <c r="L35">
        <v>1.9373873197</v>
      </c>
    </row>
    <row r="36" spans="1:12">
      <c r="A36" t="s">
        <v>19</v>
      </c>
      <c r="B36">
        <v>2</v>
      </c>
      <c r="D36">
        <v>3.3839665548000002</v>
      </c>
      <c r="E36">
        <v>2.4188319978999999</v>
      </c>
      <c r="F36">
        <v>2.0871180054999998</v>
      </c>
      <c r="G36">
        <v>3.5201924578999999</v>
      </c>
      <c r="I36">
        <v>3.8913386418</v>
      </c>
      <c r="J36">
        <v>4.1524389022000001</v>
      </c>
      <c r="K36">
        <v>2.0319961939</v>
      </c>
      <c r="L36">
        <v>2.1684119591000002</v>
      </c>
    </row>
    <row r="37" spans="1:12">
      <c r="B37">
        <f>B36+5</f>
        <v>7</v>
      </c>
      <c r="D37">
        <v>2.7399363315</v>
      </c>
      <c r="E37">
        <v>1.5048371478</v>
      </c>
      <c r="F37">
        <v>1.9646668920000001</v>
      </c>
      <c r="G37">
        <v>2.2020911208</v>
      </c>
      <c r="I37">
        <v>3.5157927683999999</v>
      </c>
      <c r="J37">
        <v>3.6027544070999999</v>
      </c>
      <c r="K37">
        <v>2.0402443909999999</v>
      </c>
      <c r="L37">
        <v>2.1552183494000001</v>
      </c>
    </row>
    <row r="38" spans="1:12">
      <c r="B38">
        <f>B37+5</f>
        <v>12</v>
      </c>
      <c r="D38">
        <v>2.1108046792000001</v>
      </c>
      <c r="E38">
        <v>0.90002376299999998</v>
      </c>
      <c r="F38">
        <v>1.6953228916</v>
      </c>
      <c r="G38">
        <v>1.2921473691000001</v>
      </c>
      <c r="I38">
        <v>2.9691105768999999</v>
      </c>
      <c r="J38">
        <v>3.0767227564000001</v>
      </c>
      <c r="K38">
        <v>1.9135892428000001</v>
      </c>
      <c r="L38">
        <v>2.0394906851000001</v>
      </c>
    </row>
    <row r="39" spans="1:12">
      <c r="B39">
        <f>B38+5</f>
        <v>17</v>
      </c>
      <c r="D39">
        <v>1.4767992621999999</v>
      </c>
      <c r="E39">
        <v>0.50255879410000004</v>
      </c>
      <c r="F39">
        <v>1.2858654680999999</v>
      </c>
      <c r="G39">
        <v>0.69063824620000003</v>
      </c>
      <c r="I39">
        <v>2.4223357372000001</v>
      </c>
      <c r="J39">
        <v>2.5129056489999999</v>
      </c>
      <c r="K39">
        <v>1.7011017628</v>
      </c>
      <c r="L39">
        <v>1.8006886017999999</v>
      </c>
    </row>
    <row r="40" spans="1:12">
      <c r="A40" t="s">
        <v>20</v>
      </c>
      <c r="B40">
        <v>2</v>
      </c>
      <c r="D40">
        <v>2.6310853565999999</v>
      </c>
      <c r="E40">
        <v>1.3346786058</v>
      </c>
      <c r="F40">
        <v>2.0685415665</v>
      </c>
      <c r="G40">
        <v>1.8003695913</v>
      </c>
      <c r="I40">
        <v>3.7881410255999999</v>
      </c>
      <c r="J40">
        <v>3.3109875800999999</v>
      </c>
      <c r="K40">
        <v>2.1161458333000001</v>
      </c>
      <c r="L40">
        <v>2.2795973558</v>
      </c>
    </row>
    <row r="41" spans="1:12">
      <c r="B41">
        <f>B40+5</f>
        <v>7</v>
      </c>
      <c r="D41">
        <v>1.7592253605999999</v>
      </c>
      <c r="E41">
        <v>0.78462614180000001</v>
      </c>
      <c r="F41">
        <v>1.4446567106999999</v>
      </c>
      <c r="G41">
        <v>1.0538826321999999</v>
      </c>
      <c r="I41">
        <v>3.3262820513000002</v>
      </c>
      <c r="J41">
        <v>2.6511418269</v>
      </c>
      <c r="K41">
        <v>2.1363882211999998</v>
      </c>
      <c r="L41">
        <v>2.0189503205000001</v>
      </c>
    </row>
    <row r="42" spans="1:12">
      <c r="B42">
        <f>B41+5</f>
        <v>12</v>
      </c>
      <c r="D42">
        <v>1.1517427885</v>
      </c>
      <c r="E42">
        <v>0.46522441910000001</v>
      </c>
      <c r="F42">
        <v>0.97521983170000004</v>
      </c>
      <c r="G42">
        <v>0.62160494789999998</v>
      </c>
      <c r="I42">
        <v>2.6570312500000002</v>
      </c>
      <c r="J42">
        <v>2.0309795673000002</v>
      </c>
      <c r="K42">
        <v>1.9529346955</v>
      </c>
      <c r="L42">
        <v>1.6640725160000001</v>
      </c>
    </row>
    <row r="43" spans="1:12">
      <c r="B43">
        <f>B42+5</f>
        <v>17</v>
      </c>
      <c r="D43">
        <v>0.7795140425</v>
      </c>
      <c r="E43">
        <v>0.27913820109999998</v>
      </c>
      <c r="F43">
        <v>0.69037403850000001</v>
      </c>
      <c r="G43">
        <v>0.36170620990000002</v>
      </c>
      <c r="I43">
        <v>2.0069210737000001</v>
      </c>
      <c r="J43">
        <v>1.4717848558</v>
      </c>
      <c r="K43">
        <v>1.5830929487000001</v>
      </c>
      <c r="L43">
        <v>1.2784755609</v>
      </c>
    </row>
    <row r="44" spans="1:12">
      <c r="A44" t="s">
        <v>21</v>
      </c>
      <c r="B44">
        <v>2</v>
      </c>
      <c r="D44">
        <v>3.5210303986000002</v>
      </c>
      <c r="E44">
        <v>2.0101401074999998</v>
      </c>
      <c r="F44">
        <v>2.2156473189999999</v>
      </c>
      <c r="G44">
        <v>3.2665125867999998</v>
      </c>
      <c r="I44">
        <v>4.2259715545000001</v>
      </c>
      <c r="J44">
        <v>3.8725260417</v>
      </c>
      <c r="K44">
        <v>2.1217848558000001</v>
      </c>
      <c r="L44">
        <v>2.2673577724</v>
      </c>
    </row>
    <row r="45" spans="1:12">
      <c r="B45">
        <f>B44+5</f>
        <v>7</v>
      </c>
      <c r="D45">
        <v>2.8432245092000001</v>
      </c>
      <c r="E45">
        <v>1.1549745926999999</v>
      </c>
      <c r="F45">
        <v>2.0974228599</v>
      </c>
      <c r="G45">
        <v>1.9235215345000001</v>
      </c>
      <c r="I45">
        <v>3.8759715545</v>
      </c>
      <c r="J45">
        <v>3.2475761217999999</v>
      </c>
      <c r="K45">
        <v>2.1174679486999999</v>
      </c>
      <c r="L45">
        <v>2.2542067308</v>
      </c>
    </row>
    <row r="46" spans="1:12">
      <c r="B46">
        <f>B45+5</f>
        <v>12</v>
      </c>
      <c r="D46">
        <v>2.1048537326000001</v>
      </c>
      <c r="E46">
        <v>0.63106143159999994</v>
      </c>
      <c r="F46">
        <v>1.7590653045</v>
      </c>
      <c r="G46">
        <v>0.99543805090000004</v>
      </c>
      <c r="I46">
        <v>3.3488982371999998</v>
      </c>
      <c r="J46">
        <v>2.6102564102999999</v>
      </c>
      <c r="K46">
        <v>2.0281049679000001</v>
      </c>
      <c r="L46">
        <v>2.1049979967999999</v>
      </c>
    </row>
    <row r="47" spans="1:12">
      <c r="B47">
        <f>B46+5</f>
        <v>17</v>
      </c>
      <c r="D47">
        <v>1.4280833666999999</v>
      </c>
      <c r="E47">
        <v>0.32752744389999999</v>
      </c>
      <c r="F47">
        <v>1.3100454394000001</v>
      </c>
      <c r="G47">
        <v>0.45312353100000002</v>
      </c>
      <c r="I47">
        <v>2.8148437500000001</v>
      </c>
      <c r="J47">
        <v>1.9760917468000001</v>
      </c>
      <c r="K47">
        <v>1.8642528045</v>
      </c>
      <c r="L47">
        <v>1.7666366186</v>
      </c>
    </row>
    <row r="48" spans="1:12">
      <c r="A48" t="s">
        <v>22</v>
      </c>
      <c r="B48">
        <v>2</v>
      </c>
      <c r="D48">
        <v>3.6510163462</v>
      </c>
      <c r="E48">
        <v>2.0560794270999998</v>
      </c>
      <c r="F48">
        <v>2.2118786257999998</v>
      </c>
      <c r="G48">
        <v>3.4936085737</v>
      </c>
      <c r="I48">
        <v>4.3938501603000004</v>
      </c>
      <c r="J48">
        <v>4.0751802885000004</v>
      </c>
      <c r="K48">
        <v>2.0833433494000002</v>
      </c>
      <c r="L48">
        <v>2.2593149038</v>
      </c>
    </row>
    <row r="49" spans="1:12">
      <c r="B49">
        <f>B48+5</f>
        <v>7</v>
      </c>
      <c r="D49">
        <v>2.9871408653999998</v>
      </c>
      <c r="E49">
        <v>1.1996189503000001</v>
      </c>
      <c r="F49">
        <v>2.2085898036999998</v>
      </c>
      <c r="G49">
        <v>2.0018540063999999</v>
      </c>
      <c r="I49">
        <v>4.0974859775999999</v>
      </c>
      <c r="J49">
        <v>3.5077223557999999</v>
      </c>
      <c r="K49">
        <v>2.1406750800999998</v>
      </c>
      <c r="L49">
        <v>2.2714943910000001</v>
      </c>
    </row>
    <row r="50" spans="1:12">
      <c r="B50">
        <f>B49+5</f>
        <v>12</v>
      </c>
      <c r="D50">
        <v>2.3155576122000001</v>
      </c>
      <c r="E50">
        <v>0.69789953930000004</v>
      </c>
      <c r="F50">
        <v>2.0202454527000002</v>
      </c>
      <c r="G50">
        <v>0.9875794671</v>
      </c>
      <c r="I50">
        <v>3.6121093750000002</v>
      </c>
      <c r="J50">
        <v>2.9471053685999999</v>
      </c>
      <c r="K50">
        <v>2.1284555288</v>
      </c>
      <c r="L50">
        <v>2.2613481571</v>
      </c>
    </row>
    <row r="51" spans="1:12">
      <c r="B51">
        <f>B50+5</f>
        <v>17</v>
      </c>
      <c r="D51">
        <v>1.6324016426000001</v>
      </c>
      <c r="E51">
        <v>0.37766716750000001</v>
      </c>
      <c r="F51">
        <v>1.5352648438000001</v>
      </c>
      <c r="G51">
        <v>0.4695173077</v>
      </c>
      <c r="I51">
        <v>3.0466245993999999</v>
      </c>
      <c r="J51">
        <v>2.3411758813999999</v>
      </c>
      <c r="K51">
        <v>2.0572215544999999</v>
      </c>
      <c r="L51">
        <v>2.0156750800999998</v>
      </c>
    </row>
    <row r="52" spans="1:12">
      <c r="A52" t="s">
        <v>23</v>
      </c>
      <c r="B52">
        <v>2</v>
      </c>
      <c r="D52">
        <v>3.1716149840000001</v>
      </c>
      <c r="E52">
        <v>1.9140636351</v>
      </c>
      <c r="F52">
        <v>2.1795037392999999</v>
      </c>
      <c r="G52">
        <v>2.7828072583000001</v>
      </c>
      <c r="I52">
        <v>3.9902243589999999</v>
      </c>
      <c r="J52">
        <v>3.8517227564000001</v>
      </c>
      <c r="K52">
        <v>2.0700721153999999</v>
      </c>
      <c r="L52">
        <v>2.2828525641000001</v>
      </c>
    </row>
    <row r="53" spans="1:12">
      <c r="B53">
        <f>B52+5</f>
        <v>7</v>
      </c>
      <c r="D53">
        <v>2.4764644764999999</v>
      </c>
      <c r="E53">
        <v>1.1661517094</v>
      </c>
      <c r="F53">
        <v>1.9487101696</v>
      </c>
      <c r="G53">
        <v>1.6384985644000001</v>
      </c>
      <c r="I53">
        <v>3.6189202724</v>
      </c>
      <c r="J53">
        <v>3.2480769231000002</v>
      </c>
      <c r="K53">
        <v>2.0627904646999999</v>
      </c>
      <c r="L53">
        <v>2.1913661859000002</v>
      </c>
    </row>
    <row r="54" spans="1:12">
      <c r="B54">
        <f>B53+5</f>
        <v>12</v>
      </c>
      <c r="D54">
        <v>1.7938386418000001</v>
      </c>
      <c r="E54">
        <v>0.68209057829999997</v>
      </c>
      <c r="F54">
        <v>1.5396584535</v>
      </c>
      <c r="G54">
        <v>0.91112787129999995</v>
      </c>
      <c r="I54">
        <v>3.0665965544999998</v>
      </c>
      <c r="J54">
        <v>2.6710036058000002</v>
      </c>
      <c r="K54">
        <v>1.9361378204999999</v>
      </c>
      <c r="L54">
        <v>2.0465945513000001</v>
      </c>
    </row>
    <row r="55" spans="1:12">
      <c r="B55">
        <f>B54+5</f>
        <v>17</v>
      </c>
      <c r="D55">
        <v>1.1993180755999999</v>
      </c>
      <c r="E55">
        <v>0.38697492649999998</v>
      </c>
      <c r="F55">
        <v>1.0882710003</v>
      </c>
      <c r="G55">
        <v>0.48985496789999999</v>
      </c>
      <c r="I55">
        <v>2.5486879006000001</v>
      </c>
      <c r="J55">
        <v>2.0540564903999998</v>
      </c>
      <c r="K55">
        <v>1.7373597756000001</v>
      </c>
      <c r="L55">
        <v>1.7656550481</v>
      </c>
    </row>
    <row r="56" spans="1:12">
      <c r="A56" t="s">
        <v>24</v>
      </c>
      <c r="B56">
        <v>2</v>
      </c>
      <c r="D56">
        <v>2.4554138817000002</v>
      </c>
      <c r="E56">
        <v>0.76737135779999999</v>
      </c>
      <c r="F56">
        <v>2.1695255751000002</v>
      </c>
      <c r="G56">
        <v>1.0396171911000001</v>
      </c>
      <c r="I56">
        <v>3.3930696614999998</v>
      </c>
      <c r="J56">
        <v>2.8750401476</v>
      </c>
      <c r="K56">
        <v>2.1296885850999998</v>
      </c>
      <c r="L56">
        <v>2.3883984374999998</v>
      </c>
    </row>
    <row r="57" spans="1:12">
      <c r="B57">
        <f>B56+5</f>
        <v>7</v>
      </c>
      <c r="D57">
        <v>1.5308976201</v>
      </c>
      <c r="E57">
        <v>0.37801895619999998</v>
      </c>
      <c r="F57">
        <v>1.4283721552999999</v>
      </c>
      <c r="G57">
        <v>0.48057166159999998</v>
      </c>
      <c r="I57">
        <v>2.8794672309</v>
      </c>
      <c r="J57">
        <v>2.1362445747000001</v>
      </c>
      <c r="K57">
        <v>2.2043598090000001</v>
      </c>
      <c r="L57">
        <v>1.9551117622</v>
      </c>
    </row>
    <row r="58" spans="1:12">
      <c r="B58">
        <f>B57+5</f>
        <v>12</v>
      </c>
      <c r="D58">
        <v>0.75996432110000001</v>
      </c>
      <c r="E58">
        <v>0.160167117</v>
      </c>
      <c r="F58">
        <v>0.73045365669999995</v>
      </c>
      <c r="G58">
        <v>0.18939784609999999</v>
      </c>
      <c r="I58">
        <v>2.0777549913</v>
      </c>
      <c r="J58">
        <v>1.3146148003</v>
      </c>
      <c r="K58">
        <v>1.8092762587</v>
      </c>
      <c r="L58">
        <v>1.2573046875</v>
      </c>
    </row>
    <row r="59" spans="1:12">
      <c r="B59">
        <f>B58+5</f>
        <v>17</v>
      </c>
      <c r="D59">
        <v>0.34536974459999997</v>
      </c>
      <c r="E59">
        <v>6.2484394899999997E-2</v>
      </c>
      <c r="F59">
        <v>0.33939873050000002</v>
      </c>
      <c r="G59">
        <v>6.8293209300000005E-2</v>
      </c>
      <c r="I59">
        <v>1.3554003906000001</v>
      </c>
      <c r="J59">
        <v>0.73400824649999996</v>
      </c>
      <c r="K59">
        <v>1.2089963107999999</v>
      </c>
      <c r="L59">
        <v>0.7324251302</v>
      </c>
    </row>
    <row r="60" spans="1:12">
      <c r="A60" t="s">
        <v>25</v>
      </c>
      <c r="B60">
        <v>2</v>
      </c>
      <c r="D60">
        <v>2.5543352882999999</v>
      </c>
      <c r="E60">
        <v>0.8869190737</v>
      </c>
      <c r="F60">
        <v>2.1920095232999999</v>
      </c>
      <c r="G60">
        <v>1.2271251175</v>
      </c>
      <c r="I60">
        <v>3.4382866753000001</v>
      </c>
      <c r="J60">
        <v>2.9345182292000001</v>
      </c>
      <c r="K60">
        <v>2.1170670572999999</v>
      </c>
      <c r="L60">
        <v>2.3706901041999999</v>
      </c>
    </row>
    <row r="61" spans="1:12">
      <c r="B61">
        <f>B60+5</f>
        <v>7</v>
      </c>
      <c r="D61">
        <v>1.5921068848</v>
      </c>
      <c r="E61">
        <v>0.44022826240000001</v>
      </c>
      <c r="F61">
        <v>1.4404645906</v>
      </c>
      <c r="G61">
        <v>0.59070026949999999</v>
      </c>
      <c r="I61">
        <v>2.9246495226000002</v>
      </c>
      <c r="J61">
        <v>2.1485828993</v>
      </c>
      <c r="K61">
        <v>2.1375021700999999</v>
      </c>
      <c r="L61">
        <v>1.9111328125</v>
      </c>
    </row>
    <row r="62" spans="1:12">
      <c r="B62">
        <f>B61+5</f>
        <v>12</v>
      </c>
      <c r="D62">
        <v>0.79871215819999997</v>
      </c>
      <c r="E62">
        <v>0.18982216069999999</v>
      </c>
      <c r="F62">
        <v>0.74676626339999996</v>
      </c>
      <c r="G62">
        <v>0.24277369970000001</v>
      </c>
      <c r="I62">
        <v>2.1098491752999999</v>
      </c>
      <c r="J62">
        <v>1.3370746527999999</v>
      </c>
      <c r="K62">
        <v>1.7772417535</v>
      </c>
      <c r="L62">
        <v>1.2565180121999999</v>
      </c>
    </row>
    <row r="63" spans="1:12">
      <c r="B63">
        <f>B62+5</f>
        <v>17</v>
      </c>
      <c r="D63">
        <v>0.3830496021</v>
      </c>
      <c r="E63">
        <v>7.7014378999999994E-2</v>
      </c>
      <c r="F63">
        <v>0.37057895330000001</v>
      </c>
      <c r="G63">
        <v>8.9768478700000001E-2</v>
      </c>
      <c r="I63">
        <v>1.4258561197999999</v>
      </c>
      <c r="J63">
        <v>0.76480251740000005</v>
      </c>
      <c r="K63">
        <v>1.2580978732999999</v>
      </c>
      <c r="L63">
        <v>0.74517686630000002</v>
      </c>
    </row>
    <row r="64" spans="1:12">
      <c r="A64" t="s">
        <v>26</v>
      </c>
      <c r="B64">
        <v>2</v>
      </c>
      <c r="D64">
        <v>2.4217339246999998</v>
      </c>
      <c r="E64">
        <v>0.83554685689999997</v>
      </c>
      <c r="F64">
        <v>2.0802845847999998</v>
      </c>
      <c r="G64">
        <v>1.1594308757</v>
      </c>
      <c r="I64">
        <v>3.200953776</v>
      </c>
      <c r="J64">
        <v>2.8826616753000001</v>
      </c>
      <c r="K64">
        <v>2.0986588542</v>
      </c>
      <c r="L64">
        <v>2.3355045573000002</v>
      </c>
    </row>
    <row r="65" spans="1:12">
      <c r="B65">
        <f>B64+5</f>
        <v>7</v>
      </c>
      <c r="D65">
        <v>1.4426452293000001</v>
      </c>
      <c r="E65">
        <v>0.40202255320000002</v>
      </c>
      <c r="F65">
        <v>1.2894940212999999</v>
      </c>
      <c r="G65">
        <v>0.5575989402</v>
      </c>
      <c r="I65">
        <v>2.678921441</v>
      </c>
      <c r="J65">
        <v>2.1073242188000001</v>
      </c>
      <c r="K65">
        <v>2.1039246962</v>
      </c>
      <c r="L65">
        <v>1.7962521701</v>
      </c>
    </row>
    <row r="66" spans="1:12">
      <c r="B66">
        <f>B65+5</f>
        <v>12</v>
      </c>
      <c r="D66">
        <v>0.72976316730000002</v>
      </c>
      <c r="E66">
        <v>0.17483782549999999</v>
      </c>
      <c r="F66">
        <v>0.68035682870000003</v>
      </c>
      <c r="G66">
        <v>0.22431883499999999</v>
      </c>
      <c r="I66">
        <v>1.8592664931</v>
      </c>
      <c r="J66">
        <v>1.3104014757</v>
      </c>
      <c r="K66">
        <v>1.6277625868000001</v>
      </c>
      <c r="L66">
        <v>1.1740028212</v>
      </c>
    </row>
    <row r="67" spans="1:12">
      <c r="B67">
        <f>B66+5</f>
        <v>17</v>
      </c>
      <c r="D67">
        <v>0.37533158820000001</v>
      </c>
      <c r="E67">
        <v>7.4604325799999996E-2</v>
      </c>
      <c r="F67">
        <v>0.36588950009999999</v>
      </c>
      <c r="G67">
        <v>8.3802636700000002E-2</v>
      </c>
      <c r="I67">
        <v>1.1736338976</v>
      </c>
      <c r="J67">
        <v>0.7695659722</v>
      </c>
      <c r="K67">
        <v>1.0405501302</v>
      </c>
      <c r="L67">
        <v>0.74350260420000003</v>
      </c>
    </row>
    <row r="68" spans="1:12">
      <c r="A68" s="3" t="s">
        <v>27</v>
      </c>
      <c r="B68" s="3">
        <v>2</v>
      </c>
      <c r="C68" s="3"/>
      <c r="D68" s="3">
        <v>2.9939215794999998</v>
      </c>
      <c r="E68" s="3">
        <v>1.3435223306999999</v>
      </c>
      <c r="F68" s="3">
        <v>2.1606837489999999</v>
      </c>
      <c r="G68" s="3">
        <v>2.1843263121000001</v>
      </c>
      <c r="H68" s="3"/>
      <c r="I68" s="3">
        <v>3.8138546674999998</v>
      </c>
      <c r="J68" s="3">
        <v>3.4148086939</v>
      </c>
      <c r="K68" s="3">
        <v>1.9528796074000001</v>
      </c>
      <c r="L68" s="3">
        <v>2.2415539864</v>
      </c>
    </row>
    <row r="69" spans="1:12">
      <c r="A69" s="3"/>
      <c r="B69" s="3">
        <f>B68+5</f>
        <v>7</v>
      </c>
      <c r="C69" s="3"/>
      <c r="D69" s="3">
        <v>2.2803734274999998</v>
      </c>
      <c r="E69" s="3">
        <v>0.77996917070000005</v>
      </c>
      <c r="F69" s="3">
        <v>1.9910750100000001</v>
      </c>
      <c r="G69" s="3">
        <v>1.0437905197999999</v>
      </c>
      <c r="H69" s="3"/>
      <c r="I69" s="3">
        <v>3.4617563101000002</v>
      </c>
      <c r="J69" s="3">
        <v>2.7134089543000002</v>
      </c>
      <c r="K69" s="3">
        <v>2.0366411258000001</v>
      </c>
      <c r="L69" s="3">
        <v>2.2240334535000001</v>
      </c>
    </row>
    <row r="70" spans="1:12">
      <c r="A70" s="3"/>
      <c r="B70" s="3">
        <f>B69+5</f>
        <v>12</v>
      </c>
      <c r="C70" s="3"/>
      <c r="D70" s="3">
        <v>1.5789533202999999</v>
      </c>
      <c r="E70" s="3">
        <v>0.4127488882</v>
      </c>
      <c r="F70" s="3">
        <v>1.4754720352999999</v>
      </c>
      <c r="G70" s="3">
        <v>0.50535638019999995</v>
      </c>
      <c r="H70" s="3"/>
      <c r="I70" s="3">
        <v>2.9148863181000002</v>
      </c>
      <c r="J70" s="3">
        <v>2.0563075921</v>
      </c>
      <c r="K70" s="3">
        <v>2.0386368189000001</v>
      </c>
      <c r="L70" s="3">
        <v>1.8874674479</v>
      </c>
    </row>
    <row r="71" spans="1:12">
      <c r="A71" s="3"/>
      <c r="B71" s="3">
        <f>B70+5</f>
        <v>17</v>
      </c>
      <c r="C71" s="3"/>
      <c r="D71" s="3">
        <v>0.81234782149999996</v>
      </c>
      <c r="E71" s="3">
        <v>0.19527524039999999</v>
      </c>
      <c r="F71" s="3">
        <v>0.77245557389999997</v>
      </c>
      <c r="G71" s="3">
        <v>0.2309257512</v>
      </c>
      <c r="H71" s="3"/>
      <c r="I71" s="3">
        <v>2.286320613</v>
      </c>
      <c r="J71" s="3">
        <v>1.3714192707999999</v>
      </c>
      <c r="K71" s="3">
        <v>1.8238156050000001</v>
      </c>
      <c r="L71" s="3">
        <v>1.3059119590999999</v>
      </c>
    </row>
    <row r="72" spans="1:12">
      <c r="A72" s="3" t="s">
        <v>28</v>
      </c>
      <c r="B72" s="3">
        <v>2</v>
      </c>
      <c r="C72" s="3"/>
      <c r="D72" s="3">
        <v>1.6226964874000001</v>
      </c>
      <c r="E72" s="3">
        <v>0.93786776989999998</v>
      </c>
      <c r="F72" s="3">
        <v>1.2688943913999999</v>
      </c>
      <c r="G72" s="3">
        <v>1.2292453968999999</v>
      </c>
      <c r="H72" s="3"/>
      <c r="I72" s="3">
        <v>2.7262878418000001</v>
      </c>
      <c r="J72" s="3">
        <v>2.1368357339999999</v>
      </c>
      <c r="K72" s="3">
        <v>1.7889048258</v>
      </c>
      <c r="L72" s="3">
        <v>1.6144065857000001</v>
      </c>
    </row>
    <row r="73" spans="1:12">
      <c r="A73" s="3"/>
      <c r="B73" s="3">
        <f>B72+5</f>
        <v>7</v>
      </c>
      <c r="C73" s="3"/>
      <c r="D73" s="3">
        <v>1.0723212763000001</v>
      </c>
      <c r="E73" s="3">
        <v>0.57739019010000003</v>
      </c>
      <c r="F73" s="3">
        <v>0.84736014299999995</v>
      </c>
      <c r="G73" s="3">
        <v>0.76908753969999999</v>
      </c>
      <c r="H73" s="3"/>
      <c r="I73" s="3">
        <v>2.2426859538000001</v>
      </c>
      <c r="J73" s="3">
        <v>1.5493113199999999</v>
      </c>
      <c r="K73" s="3">
        <v>1.5610593159999999</v>
      </c>
      <c r="L73" s="3">
        <v>1.2030169169</v>
      </c>
    </row>
    <row r="74" spans="1:12">
      <c r="A74" s="3"/>
      <c r="B74" s="3">
        <f>B73+5</f>
        <v>12</v>
      </c>
      <c r="C74" s="3"/>
      <c r="D74" s="3">
        <v>0.74914132180000004</v>
      </c>
      <c r="E74" s="3">
        <v>0.35865200809999997</v>
      </c>
      <c r="F74" s="3">
        <v>0.60998170220000003</v>
      </c>
      <c r="G74" s="3">
        <v>0.4809042664</v>
      </c>
      <c r="H74" s="3"/>
      <c r="I74" s="3">
        <v>1.6680742900000001</v>
      </c>
      <c r="J74" s="3">
        <v>1.1096178691</v>
      </c>
      <c r="K74" s="3">
        <v>1.1260325114</v>
      </c>
      <c r="L74" s="3">
        <v>0.88484700520000004</v>
      </c>
    </row>
    <row r="75" spans="1:12">
      <c r="A75" s="3"/>
      <c r="B75" s="3">
        <f>B74+5</f>
        <v>17</v>
      </c>
      <c r="C75" s="3"/>
      <c r="D75" s="3">
        <v>0.53197525530000001</v>
      </c>
      <c r="E75" s="3">
        <v>0.2227537638</v>
      </c>
      <c r="F75" s="3">
        <v>0.4508217316</v>
      </c>
      <c r="G75" s="3">
        <v>0.29561239369999998</v>
      </c>
      <c r="H75" s="3"/>
      <c r="I75" s="3">
        <v>1.2836596171000001</v>
      </c>
      <c r="J75" s="3">
        <v>0.8458900452</v>
      </c>
      <c r="K75" s="3">
        <v>0.86303456619999996</v>
      </c>
      <c r="L75" s="3">
        <v>0.69176991779999997</v>
      </c>
    </row>
    <row r="76" spans="1:12">
      <c r="A76" s="3" t="s">
        <v>29</v>
      </c>
      <c r="B76" s="3">
        <v>2</v>
      </c>
      <c r="C76" s="3"/>
      <c r="D76" s="3">
        <v>6.8518883799999999E-2</v>
      </c>
      <c r="E76" s="3">
        <v>3.4399790200000002E-2</v>
      </c>
      <c r="F76" s="3">
        <v>6.0914192700000001E-2</v>
      </c>
      <c r="G76" s="3">
        <v>3.96574544E-2</v>
      </c>
      <c r="H76" s="3"/>
      <c r="I76" s="3">
        <v>2.0441091579999999</v>
      </c>
      <c r="J76" s="3">
        <v>0.78695529509999995</v>
      </c>
      <c r="K76" s="3">
        <v>1.245859375</v>
      </c>
      <c r="L76" s="3">
        <v>0.78323133680000001</v>
      </c>
    </row>
    <row r="77" spans="1:12">
      <c r="A77" s="3"/>
      <c r="B77" s="3">
        <f>B76+5</f>
        <v>7</v>
      </c>
      <c r="C77" s="3"/>
      <c r="D77" s="3">
        <v>4.3756394699999999E-2</v>
      </c>
      <c r="E77" s="3">
        <v>2.3504285999999999E-2</v>
      </c>
      <c r="F77" s="3">
        <v>3.74472078E-2</v>
      </c>
      <c r="G77" s="3">
        <v>2.76626736E-2</v>
      </c>
      <c r="H77" s="3"/>
      <c r="I77" s="3">
        <v>1.7617773436999999</v>
      </c>
      <c r="J77" s="3">
        <v>0.48384982640000002</v>
      </c>
      <c r="K77" s="3">
        <v>1.0646885851000001</v>
      </c>
      <c r="L77" s="3">
        <v>0.485719401</v>
      </c>
    </row>
    <row r="78" spans="1:12">
      <c r="A78" s="3"/>
      <c r="B78" s="3">
        <f>B77+5</f>
        <v>12</v>
      </c>
      <c r="C78" s="3"/>
      <c r="D78" s="3">
        <v>2.77631474E-2</v>
      </c>
      <c r="E78" s="3">
        <v>1.6509783699999999E-2</v>
      </c>
      <c r="F78" s="3">
        <v>2.2746900300000001E-2</v>
      </c>
      <c r="G78" s="3">
        <v>2.0071998000000001E-2</v>
      </c>
      <c r="H78" s="3"/>
      <c r="I78" s="3">
        <v>1.4664409722</v>
      </c>
      <c r="J78" s="3">
        <v>0.32601562499999998</v>
      </c>
      <c r="K78" s="3">
        <v>0.8497743056</v>
      </c>
      <c r="L78" s="3">
        <v>0.2568185764</v>
      </c>
    </row>
    <row r="79" spans="1:12">
      <c r="A79" s="3"/>
      <c r="B79" s="3">
        <f>B78+5</f>
        <v>17</v>
      </c>
      <c r="C79" s="3"/>
      <c r="D79" s="3">
        <v>2.0234273699999999E-2</v>
      </c>
      <c r="E79" s="3">
        <v>1.20323315E-2</v>
      </c>
      <c r="F79" s="3">
        <v>1.61814019E-2</v>
      </c>
      <c r="G79" s="3">
        <v>1.47532516E-2</v>
      </c>
      <c r="H79" s="3"/>
      <c r="I79" s="3">
        <v>1.2861946614999999</v>
      </c>
      <c r="J79" s="3">
        <v>0.28057291670000001</v>
      </c>
      <c r="K79" s="3">
        <v>0.75730577259999998</v>
      </c>
      <c r="L79" s="3">
        <v>0.19930772569999999</v>
      </c>
    </row>
    <row r="80" spans="1:12">
      <c r="A80" s="3" t="s">
        <v>30</v>
      </c>
      <c r="B80" s="3">
        <v>2</v>
      </c>
      <c r="C80" s="3"/>
      <c r="D80" s="3">
        <v>0.17001045570000001</v>
      </c>
      <c r="E80" s="3">
        <v>0.1053084874</v>
      </c>
      <c r="F80" s="3">
        <v>0.13538625870000001</v>
      </c>
      <c r="G80" s="3">
        <v>0.1326565039</v>
      </c>
      <c r="H80" s="3"/>
      <c r="I80" s="3">
        <v>1.388375651</v>
      </c>
      <c r="J80" s="3">
        <v>0.93452148440000005</v>
      </c>
      <c r="K80" s="3">
        <v>0.88876844619999995</v>
      </c>
      <c r="L80" s="3">
        <v>0.85934678819999999</v>
      </c>
    </row>
    <row r="81" spans="1:12">
      <c r="A81" s="3"/>
      <c r="B81" s="3">
        <f>B80+5</f>
        <v>7</v>
      </c>
      <c r="C81" s="3"/>
      <c r="D81" s="3">
        <v>0.12340031899999999</v>
      </c>
      <c r="E81" s="3">
        <v>7.0142912299999999E-2</v>
      </c>
      <c r="F81" s="3">
        <v>0.1004901259</v>
      </c>
      <c r="G81" s="3">
        <v>8.8212252599999999E-2</v>
      </c>
      <c r="H81" s="3"/>
      <c r="I81" s="3">
        <v>1.1671918402999999</v>
      </c>
      <c r="J81" s="3">
        <v>0.72640842009999995</v>
      </c>
      <c r="K81" s="3">
        <v>0.80691406249999997</v>
      </c>
      <c r="L81" s="3">
        <v>0.63023220489999998</v>
      </c>
    </row>
    <row r="82" spans="1:12">
      <c r="A82" s="3"/>
      <c r="B82" s="3">
        <f>B81+5</f>
        <v>12</v>
      </c>
      <c r="C82" s="3"/>
      <c r="D82" s="3">
        <v>9.2046041699999998E-2</v>
      </c>
      <c r="E82" s="3">
        <v>4.6501406299999999E-2</v>
      </c>
      <c r="F82" s="3">
        <v>7.6932710500000001E-2</v>
      </c>
      <c r="G82" s="3">
        <v>5.87426411E-2</v>
      </c>
      <c r="H82" s="3"/>
      <c r="I82" s="3">
        <v>0.92281792529999995</v>
      </c>
      <c r="J82" s="3">
        <v>0.54665907120000001</v>
      </c>
      <c r="K82" s="3">
        <v>0.67417534720000005</v>
      </c>
      <c r="L82" s="3">
        <v>0.48353841149999999</v>
      </c>
    </row>
    <row r="83" spans="1:12">
      <c r="A83" s="3"/>
      <c r="B83" s="3">
        <f>B82+5</f>
        <v>17</v>
      </c>
      <c r="C83" s="3"/>
      <c r="D83" s="3">
        <v>7.0226781700000004E-2</v>
      </c>
      <c r="E83" s="3">
        <v>3.0578072899999999E-2</v>
      </c>
      <c r="F83" s="3">
        <v>6.0821284699999999E-2</v>
      </c>
      <c r="G83" s="3">
        <v>3.8535950499999999E-2</v>
      </c>
      <c r="H83" s="3"/>
      <c r="I83" s="3">
        <v>0.73909071179999997</v>
      </c>
      <c r="J83" s="3">
        <v>0.41129991319999998</v>
      </c>
      <c r="K83" s="3">
        <v>0.55274197049999996</v>
      </c>
      <c r="L83" s="3">
        <v>0.37312174479999999</v>
      </c>
    </row>
    <row r="85" spans="1:12">
      <c r="D85" s="1" t="s">
        <v>34</v>
      </c>
      <c r="F85" s="4"/>
      <c r="G85" s="4"/>
      <c r="I85" s="7" t="s">
        <v>35</v>
      </c>
      <c r="J85" s="4"/>
      <c r="K85" s="4"/>
      <c r="L85" s="4"/>
    </row>
    <row r="86" spans="1:12">
      <c r="A86" s="1"/>
      <c r="B86" s="1">
        <v>2</v>
      </c>
      <c r="D86" s="4">
        <f t="shared" ref="D86:G89" si="0">AVERAGE(D4,D8,D12,D16,D20,D24,D28,D32,D36,D40,D44,D48,D52,D56,D60,D64)</f>
        <v>3.2269837171687499</v>
      </c>
      <c r="E86" s="4">
        <f t="shared" si="0"/>
        <v>1.7827679206187497</v>
      </c>
      <c r="F86" s="4">
        <f t="shared" si="0"/>
        <v>2.1803147315499993</v>
      </c>
      <c r="G86" s="4">
        <f t="shared" si="0"/>
        <v>2.7704759542249997</v>
      </c>
      <c r="I86" s="4">
        <f>MAX(I4,I8,I12,I16,I20,I24,I28,I32,I36,I40,I44,I48,I52,I56,I60,I64)</f>
        <v>4.5310246394</v>
      </c>
      <c r="J86" s="4">
        <f t="shared" ref="J86:L86" si="1">MAX(J4,J8,J12,J16,J20,J24,J28,J32,J36,J40,J44,J48,J52,J56,J60,J64)</f>
        <v>4.1681857639000004</v>
      </c>
      <c r="K86" s="4">
        <f t="shared" si="1"/>
        <v>2.1296885850999998</v>
      </c>
      <c r="L86" s="4">
        <f t="shared" si="1"/>
        <v>2.3883984374999998</v>
      </c>
    </row>
    <row r="87" spans="1:12">
      <c r="B87" s="1">
        <f>B86+5</f>
        <v>7</v>
      </c>
      <c r="D87" s="4">
        <f t="shared" si="0"/>
        <v>2.4796281245624998</v>
      </c>
      <c r="E87" s="4">
        <f t="shared" si="0"/>
        <v>1.0333911642937499</v>
      </c>
      <c r="F87" s="4">
        <f t="shared" si="0"/>
        <v>1.9395847131250001</v>
      </c>
      <c r="G87" s="4">
        <f t="shared" si="0"/>
        <v>1.5599014683312498</v>
      </c>
      <c r="I87" s="4">
        <f t="shared" ref="I87:L89" si="2">MAX(I5,I9,I13,I17,I21,I25,I29,I33,I37,I41,I45,I49,I53,I57,I61,I65)</f>
        <v>4.2789037460000001</v>
      </c>
      <c r="J87" s="4">
        <f t="shared" si="2"/>
        <v>3.6065880593999999</v>
      </c>
      <c r="K87" s="4">
        <f t="shared" si="2"/>
        <v>2.2043598090000001</v>
      </c>
      <c r="L87" s="4">
        <f t="shared" si="2"/>
        <v>2.3019005409000002</v>
      </c>
    </row>
    <row r="88" spans="1:12">
      <c r="B88" s="1">
        <f>B87+5</f>
        <v>12</v>
      </c>
      <c r="D88" s="4">
        <f t="shared" si="0"/>
        <v>1.7874133886562498</v>
      </c>
      <c r="E88" s="4">
        <f t="shared" si="0"/>
        <v>0.575108344075</v>
      </c>
      <c r="F88" s="4">
        <f t="shared" si="0"/>
        <v>1.5597666362999998</v>
      </c>
      <c r="G88" s="4">
        <f t="shared" si="0"/>
        <v>0.79819464828125009</v>
      </c>
      <c r="I88" s="4">
        <f t="shared" si="2"/>
        <v>3.8596554486999999</v>
      </c>
      <c r="J88" s="4">
        <f t="shared" si="2"/>
        <v>3.0767227564000001</v>
      </c>
      <c r="K88" s="4">
        <f t="shared" si="2"/>
        <v>2.1879007523</v>
      </c>
      <c r="L88" s="4">
        <f t="shared" si="2"/>
        <v>2.2982325424000001</v>
      </c>
    </row>
    <row r="89" spans="1:12">
      <c r="B89" s="1">
        <f>B88+5</f>
        <v>17</v>
      </c>
      <c r="D89" s="4">
        <f t="shared" si="0"/>
        <v>1.1698881938750003</v>
      </c>
      <c r="E89" s="4">
        <f t="shared" si="0"/>
        <v>0.29988336467500004</v>
      </c>
      <c r="F89" s="4">
        <f t="shared" si="0"/>
        <v>1.0888106337000001</v>
      </c>
      <c r="G89" s="4">
        <f t="shared" si="0"/>
        <v>0.37935240648750007</v>
      </c>
      <c r="I89" s="4">
        <f t="shared" si="2"/>
        <v>3.3544421074000002</v>
      </c>
      <c r="J89" s="4">
        <f t="shared" si="2"/>
        <v>2.5129056489999999</v>
      </c>
      <c r="K89" s="4">
        <f t="shared" si="2"/>
        <v>2.1444246721</v>
      </c>
      <c r="L89" s="4">
        <f t="shared" si="2"/>
        <v>2.0520606674000001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plot avg</vt:lpstr>
      <vt:lpstr>plot max</vt:lpstr>
      <vt:lpstr>ai_lc</vt:lpstr>
      <vt:lpstr>ra_lc</vt:lpstr>
      <vt:lpstr>lb_lc</vt:lpstr>
      <vt:lpstr>ai_lc low qp</vt:lpstr>
      <vt:lpstr>ra_lc low qp</vt:lpstr>
      <vt:lpstr>lb_lc low qp</vt:lpstr>
    </vt:vector>
  </TitlesOfParts>
  <Company>Nokia Oyj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Qualcomm User</cp:lastModifiedBy>
  <dcterms:created xsi:type="dcterms:W3CDTF">2011-11-01T12:01:41Z</dcterms:created>
  <dcterms:modified xsi:type="dcterms:W3CDTF">2012-02-03T00:45:43Z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