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240" windowHeight="12075"/>
  </bookViews>
  <sheets>
    <sheet name="Summary" sheetId="1" r:id="rId1"/>
    <sheet name="plot avg" sheetId="2" r:id="rId2"/>
    <sheet name="plot max" sheetId="4" r:id="rId3"/>
    <sheet name="ai_he" sheetId="5" r:id="rId4"/>
    <sheet name="ra_he" sheetId="6" r:id="rId5"/>
    <sheet name="lb_he" sheetId="7" r:id="rId6"/>
    <sheet name="ra_10" sheetId="8" r:id="rId7"/>
    <sheet name="ai_he low qp" sheetId="9" r:id="rId8"/>
    <sheet name="ra_he low qp" sheetId="10" r:id="rId9"/>
    <sheet name="lb_he low qp" sheetId="11" r:id="rId10"/>
    <sheet name="ra_10 low qp" sheetId="12" r:id="rId11"/>
  </sheets>
  <calcPr calcId="145621"/>
</workbook>
</file>

<file path=xl/calcChain.xml><?xml version="1.0" encoding="utf-8"?>
<calcChain xmlns="http://schemas.openxmlformats.org/spreadsheetml/2006/main">
  <c r="O51" i="1" l="1"/>
  <c r="N51" i="1"/>
  <c r="O50" i="1"/>
  <c r="N50" i="1"/>
  <c r="O49" i="1"/>
  <c r="N49" i="1"/>
  <c r="O48" i="1"/>
  <c r="N48" i="1"/>
  <c r="O47" i="1"/>
  <c r="N47" i="1"/>
  <c r="O46" i="1"/>
  <c r="N46" i="1"/>
  <c r="O45" i="1"/>
  <c r="N45" i="1"/>
  <c r="O44" i="1"/>
  <c r="N44" i="1"/>
  <c r="O39" i="1"/>
  <c r="N39" i="1"/>
  <c r="O38" i="1"/>
  <c r="N38" i="1"/>
  <c r="O37" i="1"/>
  <c r="N37" i="1"/>
  <c r="O36" i="1"/>
  <c r="N36" i="1"/>
  <c r="O35" i="1"/>
  <c r="N35" i="1"/>
  <c r="O34" i="1"/>
  <c r="N34" i="1"/>
  <c r="O33" i="1"/>
  <c r="N33" i="1"/>
  <c r="O32" i="1"/>
  <c r="N32" i="1"/>
  <c r="O27" i="1"/>
  <c r="N27" i="1"/>
  <c r="O26" i="1"/>
  <c r="N26" i="1"/>
  <c r="O25" i="1"/>
  <c r="N25" i="1"/>
  <c r="O24" i="1"/>
  <c r="N24" i="1"/>
  <c r="O23" i="1"/>
  <c r="N23" i="1"/>
  <c r="O22" i="1"/>
  <c r="N22" i="1"/>
  <c r="O21" i="1"/>
  <c r="N21" i="1"/>
  <c r="O20" i="1"/>
  <c r="N20" i="1"/>
  <c r="O15" i="1"/>
  <c r="N15" i="1"/>
  <c r="O14" i="1"/>
  <c r="N14" i="1"/>
  <c r="O13" i="1"/>
  <c r="N13" i="1"/>
  <c r="O12" i="1"/>
  <c r="N12" i="1"/>
  <c r="O11" i="1"/>
  <c r="N11" i="1"/>
  <c r="O10" i="1"/>
  <c r="N10" i="1"/>
  <c r="O9" i="1"/>
  <c r="N9" i="1"/>
  <c r="O8" i="1"/>
  <c r="N8" i="1"/>
  <c r="B89" i="11" l="1"/>
  <c r="B88" i="11"/>
  <c r="B87" i="11"/>
  <c r="B97" i="9"/>
  <c r="B96" i="9"/>
  <c r="B95" i="9"/>
  <c r="B73" i="9"/>
  <c r="B74" i="9" s="1"/>
  <c r="B75" i="9" s="1"/>
  <c r="B69" i="9"/>
  <c r="B70" i="9" s="1"/>
  <c r="B71" i="9" s="1"/>
  <c r="B65" i="9"/>
  <c r="B66" i="9" s="1"/>
  <c r="B67" i="9" s="1"/>
  <c r="B61" i="9"/>
  <c r="B62" i="9" s="1"/>
  <c r="B63" i="9" s="1"/>
  <c r="B57" i="9"/>
  <c r="B58" i="9" s="1"/>
  <c r="B59" i="9" s="1"/>
  <c r="B53" i="9"/>
  <c r="B54" i="9" s="1"/>
  <c r="B55" i="9" s="1"/>
  <c r="B49" i="9"/>
  <c r="B50" i="9" s="1"/>
  <c r="B51" i="9" s="1"/>
  <c r="B45" i="9"/>
  <c r="B46" i="9" s="1"/>
  <c r="B47" i="9" s="1"/>
  <c r="B41" i="9"/>
  <c r="B42" i="9" s="1"/>
  <c r="B43" i="9" s="1"/>
  <c r="B37" i="9"/>
  <c r="B38" i="9" s="1"/>
  <c r="B39" i="9" s="1"/>
  <c r="B33" i="9"/>
  <c r="B34" i="9" s="1"/>
  <c r="B35" i="9" s="1"/>
  <c r="B29" i="9"/>
  <c r="B30" i="9" s="1"/>
  <c r="B31" i="9" s="1"/>
  <c r="B25" i="9"/>
  <c r="B26" i="9" s="1"/>
  <c r="B27" i="9" s="1"/>
  <c r="B21" i="9"/>
  <c r="B22" i="9" s="1"/>
  <c r="B23" i="9" s="1"/>
  <c r="B17" i="9"/>
  <c r="B18" i="9" s="1"/>
  <c r="B19" i="9" s="1"/>
  <c r="B13" i="9"/>
  <c r="B14" i="9" s="1"/>
  <c r="B15" i="9" s="1"/>
  <c r="B9" i="9"/>
  <c r="B10" i="9" s="1"/>
  <c r="B11" i="9" s="1"/>
  <c r="B6" i="9"/>
  <c r="B7" i="9" s="1"/>
  <c r="B5" i="9"/>
  <c r="K46" i="1" l="1"/>
  <c r="I45" i="1"/>
  <c r="E46" i="1"/>
  <c r="L45" i="12"/>
  <c r="L47" i="1" s="1"/>
  <c r="K45" i="12"/>
  <c r="K47" i="1" s="1"/>
  <c r="J45" i="12"/>
  <c r="J47" i="1" s="1"/>
  <c r="I45" i="12"/>
  <c r="I47" i="1" s="1"/>
  <c r="G45" i="12"/>
  <c r="E47" i="1" s="1"/>
  <c r="F45" i="12"/>
  <c r="D47" i="1" s="1"/>
  <c r="E45" i="12"/>
  <c r="C47" i="1" s="1"/>
  <c r="D45" i="12"/>
  <c r="B47" i="1" s="1"/>
  <c r="L44" i="12"/>
  <c r="L46" i="1" s="1"/>
  <c r="K44" i="12"/>
  <c r="J44" i="12"/>
  <c r="J46" i="1" s="1"/>
  <c r="I44" i="12"/>
  <c r="I46" i="1" s="1"/>
  <c r="G44" i="12"/>
  <c r="F44" i="12"/>
  <c r="D46" i="1" s="1"/>
  <c r="E44" i="12"/>
  <c r="C46" i="1" s="1"/>
  <c r="D44" i="12"/>
  <c r="B46" i="1" s="1"/>
  <c r="L43" i="12"/>
  <c r="L45" i="1" s="1"/>
  <c r="K43" i="12"/>
  <c r="K45" i="1" s="1"/>
  <c r="J43" i="12"/>
  <c r="J45" i="1" s="1"/>
  <c r="I43" i="12"/>
  <c r="G43" i="12"/>
  <c r="E45" i="1" s="1"/>
  <c r="F43" i="12"/>
  <c r="D45" i="1" s="1"/>
  <c r="E43" i="12"/>
  <c r="C45" i="1" s="1"/>
  <c r="D43" i="12"/>
  <c r="B45" i="1" s="1"/>
  <c r="L42" i="12"/>
  <c r="L44" i="1" s="1"/>
  <c r="K42" i="12"/>
  <c r="K44" i="1" s="1"/>
  <c r="J42" i="12"/>
  <c r="J44" i="1" s="1"/>
  <c r="I42" i="12"/>
  <c r="I44" i="1" s="1"/>
  <c r="G42" i="12"/>
  <c r="E44" i="1" s="1"/>
  <c r="F42" i="12"/>
  <c r="D44" i="1" s="1"/>
  <c r="E42" i="12"/>
  <c r="C44" i="1" s="1"/>
  <c r="D42" i="12"/>
  <c r="B44" i="1" s="1"/>
  <c r="C34" i="1"/>
  <c r="L89" i="11"/>
  <c r="L35" i="1" s="1"/>
  <c r="K89" i="11"/>
  <c r="K35" i="1" s="1"/>
  <c r="J89" i="11"/>
  <c r="J35" i="1" s="1"/>
  <c r="I89" i="11"/>
  <c r="I35" i="1" s="1"/>
  <c r="G89" i="11"/>
  <c r="E35" i="1" s="1"/>
  <c r="F89" i="11"/>
  <c r="D35" i="1" s="1"/>
  <c r="E89" i="11"/>
  <c r="C35" i="1" s="1"/>
  <c r="D89" i="11"/>
  <c r="B35" i="1" s="1"/>
  <c r="L88" i="11"/>
  <c r="L34" i="1" s="1"/>
  <c r="K88" i="11"/>
  <c r="K34" i="1" s="1"/>
  <c r="J88" i="11"/>
  <c r="J34" i="1" s="1"/>
  <c r="I88" i="11"/>
  <c r="I34" i="1" s="1"/>
  <c r="G88" i="11"/>
  <c r="E34" i="1" s="1"/>
  <c r="F88" i="11"/>
  <c r="D34" i="1" s="1"/>
  <c r="E88" i="11"/>
  <c r="D88" i="11"/>
  <c r="B34" i="1" s="1"/>
  <c r="L87" i="11"/>
  <c r="L33" i="1" s="1"/>
  <c r="K87" i="11"/>
  <c r="K33" i="1" s="1"/>
  <c r="J87" i="11"/>
  <c r="J33" i="1" s="1"/>
  <c r="I87" i="11"/>
  <c r="I33" i="1" s="1"/>
  <c r="G87" i="11"/>
  <c r="E33" i="1" s="1"/>
  <c r="F87" i="11"/>
  <c r="D33" i="1" s="1"/>
  <c r="E87" i="11"/>
  <c r="C33" i="1" s="1"/>
  <c r="D87" i="11"/>
  <c r="B33" i="1" s="1"/>
  <c r="L86" i="11"/>
  <c r="L32" i="1" s="1"/>
  <c r="K86" i="11"/>
  <c r="K32" i="1" s="1"/>
  <c r="J86" i="11"/>
  <c r="J32" i="1" s="1"/>
  <c r="I86" i="11"/>
  <c r="I32" i="1" s="1"/>
  <c r="G86" i="11"/>
  <c r="E32" i="1" s="1"/>
  <c r="F86" i="11"/>
  <c r="D32" i="1" s="1"/>
  <c r="E86" i="11"/>
  <c r="C32" i="1" s="1"/>
  <c r="D86" i="11"/>
  <c r="B32" i="1" s="1"/>
  <c r="L22" i="1"/>
  <c r="C20" i="1"/>
  <c r="L85" i="10"/>
  <c r="L23" i="1" s="1"/>
  <c r="K85" i="10"/>
  <c r="K23" i="1" s="1"/>
  <c r="J85" i="10"/>
  <c r="J23" i="1" s="1"/>
  <c r="I85" i="10"/>
  <c r="I23" i="1" s="1"/>
  <c r="G85" i="10"/>
  <c r="E23" i="1" s="1"/>
  <c r="F85" i="10"/>
  <c r="D23" i="1" s="1"/>
  <c r="E85" i="10"/>
  <c r="C23" i="1" s="1"/>
  <c r="D85" i="10"/>
  <c r="B23" i="1" s="1"/>
  <c r="L84" i="10"/>
  <c r="K84" i="10"/>
  <c r="K22" i="1" s="1"/>
  <c r="J84" i="10"/>
  <c r="J22" i="1" s="1"/>
  <c r="I84" i="10"/>
  <c r="I22" i="1" s="1"/>
  <c r="G84" i="10"/>
  <c r="E22" i="1" s="1"/>
  <c r="F84" i="10"/>
  <c r="D22" i="1" s="1"/>
  <c r="E84" i="10"/>
  <c r="C22" i="1" s="1"/>
  <c r="D84" i="10"/>
  <c r="B22" i="1" s="1"/>
  <c r="L83" i="10"/>
  <c r="L21" i="1" s="1"/>
  <c r="K83" i="10"/>
  <c r="K21" i="1" s="1"/>
  <c r="J83" i="10"/>
  <c r="J21" i="1" s="1"/>
  <c r="I83" i="10"/>
  <c r="I21" i="1" s="1"/>
  <c r="G83" i="10"/>
  <c r="E21" i="1" s="1"/>
  <c r="F83" i="10"/>
  <c r="D21" i="1" s="1"/>
  <c r="E83" i="10"/>
  <c r="C21" i="1" s="1"/>
  <c r="D83" i="10"/>
  <c r="B21" i="1" s="1"/>
  <c r="L82" i="10"/>
  <c r="L20" i="1" s="1"/>
  <c r="K82" i="10"/>
  <c r="K20" i="1" s="1"/>
  <c r="J82" i="10"/>
  <c r="J20" i="1" s="1"/>
  <c r="I82" i="10"/>
  <c r="I20" i="1" s="1"/>
  <c r="G82" i="10"/>
  <c r="E20" i="1" s="1"/>
  <c r="F82" i="10"/>
  <c r="D20" i="1" s="1"/>
  <c r="E82" i="10"/>
  <c r="D82" i="10"/>
  <c r="B20" i="1" s="1"/>
  <c r="L97" i="9"/>
  <c r="L11" i="1" s="1"/>
  <c r="K97" i="9"/>
  <c r="K11" i="1" s="1"/>
  <c r="J97" i="9"/>
  <c r="J11" i="1" s="1"/>
  <c r="I97" i="9"/>
  <c r="I11" i="1" s="1"/>
  <c r="G97" i="9"/>
  <c r="E11" i="1" s="1"/>
  <c r="F97" i="9"/>
  <c r="D11" i="1" s="1"/>
  <c r="E97" i="9"/>
  <c r="C11" i="1" s="1"/>
  <c r="D97" i="9"/>
  <c r="B11" i="1" s="1"/>
  <c r="L96" i="9"/>
  <c r="L10" i="1" s="1"/>
  <c r="K96" i="9"/>
  <c r="K10" i="1" s="1"/>
  <c r="J96" i="9"/>
  <c r="J10" i="1" s="1"/>
  <c r="I96" i="9"/>
  <c r="I10" i="1" s="1"/>
  <c r="G96" i="9"/>
  <c r="E10" i="1" s="1"/>
  <c r="F96" i="9"/>
  <c r="D10" i="1" s="1"/>
  <c r="E96" i="9"/>
  <c r="C10" i="1" s="1"/>
  <c r="D96" i="9"/>
  <c r="B10" i="1" s="1"/>
  <c r="L95" i="9"/>
  <c r="L9" i="1" s="1"/>
  <c r="K95" i="9"/>
  <c r="K9" i="1" s="1"/>
  <c r="J95" i="9"/>
  <c r="J9" i="1" s="1"/>
  <c r="I95" i="9"/>
  <c r="I9" i="1" s="1"/>
  <c r="G95" i="9"/>
  <c r="E9" i="1" s="1"/>
  <c r="F95" i="9"/>
  <c r="D9" i="1" s="1"/>
  <c r="E95" i="9"/>
  <c r="C9" i="1" s="1"/>
  <c r="D95" i="9"/>
  <c r="B9" i="1" s="1"/>
  <c r="L94" i="9"/>
  <c r="L8" i="1" s="1"/>
  <c r="K94" i="9"/>
  <c r="K8" i="1" s="1"/>
  <c r="J94" i="9"/>
  <c r="J8" i="1" s="1"/>
  <c r="I94" i="9"/>
  <c r="I8" i="1" s="1"/>
  <c r="G94" i="9"/>
  <c r="E8" i="1" s="1"/>
  <c r="F94" i="9"/>
  <c r="D8" i="1" s="1"/>
  <c r="E94" i="9"/>
  <c r="C8" i="1" s="1"/>
  <c r="D94" i="9"/>
  <c r="B8" i="1" s="1"/>
  <c r="F20" i="1" l="1"/>
  <c r="F23" i="1"/>
  <c r="F10" i="1"/>
  <c r="F21" i="1"/>
  <c r="F22" i="1"/>
  <c r="F11" i="1"/>
  <c r="F8" i="1"/>
  <c r="F9" i="1"/>
  <c r="J49" i="1" l="1"/>
  <c r="L45" i="8"/>
  <c r="L51" i="1" s="1"/>
  <c r="K45" i="8"/>
  <c r="K51" i="1" s="1"/>
  <c r="J45" i="8"/>
  <c r="J51" i="1" s="1"/>
  <c r="L44" i="8"/>
  <c r="L50" i="1" s="1"/>
  <c r="K44" i="8"/>
  <c r="K50" i="1" s="1"/>
  <c r="J44" i="8"/>
  <c r="J50" i="1" s="1"/>
  <c r="L43" i="8"/>
  <c r="L49" i="1" s="1"/>
  <c r="K43" i="8"/>
  <c r="K49" i="1" s="1"/>
  <c r="J43" i="8"/>
  <c r="L42" i="8"/>
  <c r="L48" i="1" s="1"/>
  <c r="K42" i="8"/>
  <c r="K48" i="1" s="1"/>
  <c r="J42" i="8"/>
  <c r="J48" i="1" s="1"/>
  <c r="I45" i="8"/>
  <c r="I51" i="1" s="1"/>
  <c r="I44" i="8"/>
  <c r="I50" i="1" s="1"/>
  <c r="I43" i="8"/>
  <c r="I49" i="1" s="1"/>
  <c r="I42" i="8"/>
  <c r="I48" i="1" s="1"/>
  <c r="G45" i="8"/>
  <c r="E51" i="1" s="1"/>
  <c r="F45" i="8"/>
  <c r="D51" i="1" s="1"/>
  <c r="E45" i="8"/>
  <c r="C51" i="1" s="1"/>
  <c r="G44" i="8"/>
  <c r="E50" i="1" s="1"/>
  <c r="F44" i="8"/>
  <c r="D50" i="1" s="1"/>
  <c r="E44" i="8"/>
  <c r="C50" i="1" s="1"/>
  <c r="G43" i="8"/>
  <c r="E49" i="1" s="1"/>
  <c r="F43" i="8"/>
  <c r="D49" i="1" s="1"/>
  <c r="E43" i="8"/>
  <c r="C49" i="1" s="1"/>
  <c r="G42" i="8"/>
  <c r="E48" i="1" s="1"/>
  <c r="F42" i="8"/>
  <c r="D48" i="1" s="1"/>
  <c r="E42" i="8"/>
  <c r="C48" i="1" s="1"/>
  <c r="D45" i="8"/>
  <c r="B51" i="1" s="1"/>
  <c r="D44" i="8"/>
  <c r="B50" i="1" s="1"/>
  <c r="D43" i="8"/>
  <c r="B49" i="1" s="1"/>
  <c r="D42" i="8"/>
  <c r="B48" i="1" s="1"/>
  <c r="B43" i="8"/>
  <c r="B44" i="8" s="1"/>
  <c r="B45" i="8" s="1"/>
  <c r="B38" i="8"/>
  <c r="B39" i="8" s="1"/>
  <c r="B37" i="8"/>
  <c r="B34" i="8"/>
  <c r="B35" i="8" s="1"/>
  <c r="B33" i="8"/>
  <c r="B29" i="8"/>
  <c r="B30" i="8" s="1"/>
  <c r="B31" i="8" s="1"/>
  <c r="B26" i="8"/>
  <c r="B27" i="8" s="1"/>
  <c r="B25" i="8"/>
  <c r="B21" i="8"/>
  <c r="B22" i="8" s="1"/>
  <c r="B23" i="8" s="1"/>
  <c r="B18" i="8"/>
  <c r="B19" i="8" s="1"/>
  <c r="B17" i="8"/>
  <c r="B14" i="8"/>
  <c r="B15" i="8" s="1"/>
  <c r="B13" i="8"/>
  <c r="B10" i="8"/>
  <c r="B11" i="8" s="1"/>
  <c r="B9" i="8"/>
  <c r="B6" i="8"/>
  <c r="B7" i="8" s="1"/>
  <c r="B5" i="8"/>
  <c r="J39" i="1"/>
  <c r="J38" i="1"/>
  <c r="J37" i="1"/>
  <c r="J36" i="1"/>
  <c r="I39" i="1"/>
  <c r="I38" i="1"/>
  <c r="I37" i="1"/>
  <c r="I36" i="1"/>
  <c r="L89" i="7"/>
  <c r="L39" i="1" s="1"/>
  <c r="K89" i="7"/>
  <c r="K39" i="1" s="1"/>
  <c r="J89" i="7"/>
  <c r="L88" i="7"/>
  <c r="L38" i="1" s="1"/>
  <c r="K88" i="7"/>
  <c r="K38" i="1" s="1"/>
  <c r="J88" i="7"/>
  <c r="L87" i="7"/>
  <c r="L37" i="1" s="1"/>
  <c r="K87" i="7"/>
  <c r="K37" i="1" s="1"/>
  <c r="J87" i="7"/>
  <c r="L86" i="7"/>
  <c r="L36" i="1" s="1"/>
  <c r="K86" i="7"/>
  <c r="K36" i="1" s="1"/>
  <c r="J86" i="7"/>
  <c r="I89" i="7"/>
  <c r="I88" i="7"/>
  <c r="I87" i="7"/>
  <c r="I86" i="7"/>
  <c r="J27" i="1"/>
  <c r="J26" i="1"/>
  <c r="J25" i="1"/>
  <c r="J24" i="1"/>
  <c r="I27" i="1"/>
  <c r="I26" i="1"/>
  <c r="I25" i="1"/>
  <c r="I24" i="1"/>
  <c r="L85" i="6"/>
  <c r="L27" i="1" s="1"/>
  <c r="K85" i="6"/>
  <c r="K27" i="1" s="1"/>
  <c r="J85" i="6"/>
  <c r="L84" i="6"/>
  <c r="L26" i="1" s="1"/>
  <c r="K84" i="6"/>
  <c r="K26" i="1" s="1"/>
  <c r="J84" i="6"/>
  <c r="L83" i="6"/>
  <c r="L25" i="1" s="1"/>
  <c r="K83" i="6"/>
  <c r="K25" i="1" s="1"/>
  <c r="J83" i="6"/>
  <c r="L82" i="6"/>
  <c r="L24" i="1" s="1"/>
  <c r="K82" i="6"/>
  <c r="K24" i="1" s="1"/>
  <c r="J82" i="6"/>
  <c r="I85" i="6"/>
  <c r="I84" i="6"/>
  <c r="I83" i="6"/>
  <c r="I82" i="6"/>
  <c r="J15" i="1"/>
  <c r="J14" i="1"/>
  <c r="J13" i="1"/>
  <c r="J12" i="1"/>
  <c r="I15" i="1"/>
  <c r="I14" i="1"/>
  <c r="I13" i="1"/>
  <c r="I12" i="1"/>
  <c r="L97" i="5"/>
  <c r="L15" i="1" s="1"/>
  <c r="K97" i="5"/>
  <c r="K15" i="1" s="1"/>
  <c r="J97" i="5"/>
  <c r="L96" i="5"/>
  <c r="L14" i="1" s="1"/>
  <c r="K96" i="5"/>
  <c r="K14" i="1" s="1"/>
  <c r="J96" i="5"/>
  <c r="L95" i="5"/>
  <c r="L13" i="1" s="1"/>
  <c r="K95" i="5"/>
  <c r="K13" i="1" s="1"/>
  <c r="J95" i="5"/>
  <c r="L94" i="5"/>
  <c r="L12" i="1" s="1"/>
  <c r="K94" i="5"/>
  <c r="K12" i="1" s="1"/>
  <c r="J94" i="5"/>
  <c r="I96" i="5"/>
  <c r="I95" i="5"/>
  <c r="I94" i="5"/>
  <c r="I97" i="5"/>
  <c r="C39" i="1"/>
  <c r="C38" i="1"/>
  <c r="C37" i="1"/>
  <c r="C36" i="1"/>
  <c r="B39" i="1"/>
  <c r="B38" i="1"/>
  <c r="B37" i="1"/>
  <c r="B36" i="1"/>
  <c r="D86" i="7" l="1"/>
  <c r="G89" i="7"/>
  <c r="E39" i="1" s="1"/>
  <c r="F89" i="7"/>
  <c r="D39" i="1" s="1"/>
  <c r="E89" i="7"/>
  <c r="G88" i="7"/>
  <c r="E38" i="1" s="1"/>
  <c r="F88" i="7"/>
  <c r="D38" i="1" s="1"/>
  <c r="E88" i="7"/>
  <c r="G87" i="7"/>
  <c r="E37" i="1" s="1"/>
  <c r="F87" i="7"/>
  <c r="D37" i="1" s="1"/>
  <c r="E87" i="7"/>
  <c r="G86" i="7"/>
  <c r="E36" i="1" s="1"/>
  <c r="F86" i="7"/>
  <c r="D36" i="1" s="1"/>
  <c r="E86" i="7"/>
  <c r="D89" i="7"/>
  <c r="D88" i="7"/>
  <c r="D87" i="7"/>
  <c r="B87" i="7"/>
  <c r="B88" i="7" s="1"/>
  <c r="B89" i="7" s="1"/>
  <c r="B81" i="7"/>
  <c r="B82" i="7" s="1"/>
  <c r="B83" i="7" s="1"/>
  <c r="B78" i="7"/>
  <c r="B79" i="7" s="1"/>
  <c r="B77" i="7"/>
  <c r="B74" i="7"/>
  <c r="B75" i="7" s="1"/>
  <c r="B73" i="7"/>
  <c r="B70" i="7"/>
  <c r="B71" i="7" s="1"/>
  <c r="B69" i="7"/>
  <c r="B66" i="7"/>
  <c r="B67" i="7" s="1"/>
  <c r="B65" i="7"/>
  <c r="B61" i="7"/>
  <c r="B62" i="7" s="1"/>
  <c r="B63" i="7" s="1"/>
  <c r="B57" i="7"/>
  <c r="B58" i="7" s="1"/>
  <c r="B59" i="7" s="1"/>
  <c r="B53" i="7"/>
  <c r="B54" i="7" s="1"/>
  <c r="B55" i="7" s="1"/>
  <c r="B50" i="7"/>
  <c r="B51" i="7" s="1"/>
  <c r="B49" i="7"/>
  <c r="B45" i="7"/>
  <c r="B46" i="7" s="1"/>
  <c r="B47" i="7" s="1"/>
  <c r="B41" i="7"/>
  <c r="B42" i="7" s="1"/>
  <c r="B43" i="7" s="1"/>
  <c r="B37" i="7"/>
  <c r="B38" i="7" s="1"/>
  <c r="B39" i="7" s="1"/>
  <c r="B34" i="7"/>
  <c r="B35" i="7" s="1"/>
  <c r="B33" i="7"/>
  <c r="B29" i="7"/>
  <c r="B30" i="7" s="1"/>
  <c r="B31" i="7" s="1"/>
  <c r="B25" i="7"/>
  <c r="B26" i="7" s="1"/>
  <c r="B27" i="7" s="1"/>
  <c r="B21" i="7"/>
  <c r="B22" i="7" s="1"/>
  <c r="B23" i="7" s="1"/>
  <c r="B18" i="7"/>
  <c r="B19" i="7" s="1"/>
  <c r="B17" i="7"/>
  <c r="B13" i="7"/>
  <c r="B14" i="7" s="1"/>
  <c r="B15" i="7" s="1"/>
  <c r="B9" i="7"/>
  <c r="B10" i="7" s="1"/>
  <c r="B11" i="7" s="1"/>
  <c r="B5" i="7"/>
  <c r="B6" i="7" s="1"/>
  <c r="B7" i="7" s="1"/>
  <c r="G85" i="6"/>
  <c r="F85" i="6"/>
  <c r="E85" i="6"/>
  <c r="G84" i="6"/>
  <c r="F84" i="6"/>
  <c r="E84" i="6"/>
  <c r="G83" i="6"/>
  <c r="E25" i="1" s="1"/>
  <c r="F83" i="6"/>
  <c r="E83" i="6"/>
  <c r="G82" i="6"/>
  <c r="E24" i="1" s="1"/>
  <c r="F82" i="6"/>
  <c r="E82" i="6"/>
  <c r="D85" i="6"/>
  <c r="D84" i="6"/>
  <c r="B26" i="1" s="1"/>
  <c r="D83" i="6"/>
  <c r="D82" i="6"/>
  <c r="E27" i="1"/>
  <c r="D27" i="1"/>
  <c r="C27" i="1"/>
  <c r="E26" i="1"/>
  <c r="D26" i="1"/>
  <c r="C26" i="1"/>
  <c r="D25" i="1"/>
  <c r="C25" i="1"/>
  <c r="D24" i="1"/>
  <c r="C24" i="1"/>
  <c r="B27" i="1"/>
  <c r="B25" i="1"/>
  <c r="B24" i="1"/>
  <c r="B83" i="6"/>
  <c r="B84" i="6" s="1"/>
  <c r="B85" i="6" s="1"/>
  <c r="B78" i="6"/>
  <c r="B79" i="6" s="1"/>
  <c r="B77" i="6"/>
  <c r="B74" i="6"/>
  <c r="B75" i="6" s="1"/>
  <c r="B73" i="6"/>
  <c r="B69" i="6"/>
  <c r="B70" i="6" s="1"/>
  <c r="B71" i="6" s="1"/>
  <c r="B65" i="6"/>
  <c r="B66" i="6" s="1"/>
  <c r="B67" i="6" s="1"/>
  <c r="B63" i="6"/>
  <c r="B62" i="6"/>
  <c r="B61" i="6"/>
  <c r="B58" i="6"/>
  <c r="B59" i="6" s="1"/>
  <c r="B57" i="6"/>
  <c r="B53" i="6"/>
  <c r="B54" i="6" s="1"/>
  <c r="B55" i="6" s="1"/>
  <c r="B49" i="6"/>
  <c r="B50" i="6" s="1"/>
  <c r="B51" i="6" s="1"/>
  <c r="B47" i="6"/>
  <c r="B46" i="6"/>
  <c r="B45" i="6"/>
  <c r="B42" i="6"/>
  <c r="B43" i="6" s="1"/>
  <c r="B41" i="6"/>
  <c r="B37" i="6"/>
  <c r="B38" i="6" s="1"/>
  <c r="B39" i="6" s="1"/>
  <c r="B33" i="6"/>
  <c r="B34" i="6" s="1"/>
  <c r="B35" i="6" s="1"/>
  <c r="B31" i="6"/>
  <c r="B30" i="6"/>
  <c r="B29" i="6"/>
  <c r="B26" i="6"/>
  <c r="B27" i="6" s="1"/>
  <c r="B25" i="6"/>
  <c r="B21" i="6"/>
  <c r="B22" i="6" s="1"/>
  <c r="B23" i="6" s="1"/>
  <c r="B17" i="6"/>
  <c r="B18" i="6" s="1"/>
  <c r="B19" i="6" s="1"/>
  <c r="B15" i="6"/>
  <c r="B14" i="6"/>
  <c r="B13" i="6"/>
  <c r="B10" i="6"/>
  <c r="B11" i="6" s="1"/>
  <c r="B9" i="6"/>
  <c r="B5" i="6"/>
  <c r="B6" i="6" s="1"/>
  <c r="B7" i="6" s="1"/>
  <c r="C15" i="1"/>
  <c r="C14" i="1"/>
  <c r="C13" i="1"/>
  <c r="C12" i="1"/>
  <c r="B15" i="1"/>
  <c r="B14" i="1"/>
  <c r="B13" i="1"/>
  <c r="B12" i="1"/>
  <c r="G97" i="5"/>
  <c r="E15" i="1" s="1"/>
  <c r="F97" i="5"/>
  <c r="D15" i="1" s="1"/>
  <c r="G96" i="5"/>
  <c r="E14" i="1" s="1"/>
  <c r="F96" i="5"/>
  <c r="D14" i="1" s="1"/>
  <c r="G95" i="5"/>
  <c r="E13" i="1" s="1"/>
  <c r="F95" i="5"/>
  <c r="D13" i="1" s="1"/>
  <c r="G94" i="5"/>
  <c r="E12" i="1" s="1"/>
  <c r="F94" i="5"/>
  <c r="D12" i="1" s="1"/>
  <c r="E97" i="5"/>
  <c r="D97" i="5"/>
  <c r="E96" i="5"/>
  <c r="D96" i="5"/>
  <c r="E95" i="5"/>
  <c r="D95" i="5"/>
  <c r="E94" i="5"/>
  <c r="D94" i="5" l="1"/>
  <c r="B95" i="5" l="1"/>
  <c r="B96" i="5" s="1"/>
  <c r="B97" i="5" s="1"/>
  <c r="B89" i="5"/>
  <c r="B90" i="5" s="1"/>
  <c r="B91" i="5" s="1"/>
  <c r="B85" i="5"/>
  <c r="B86" i="5" s="1"/>
  <c r="B87" i="5" s="1"/>
  <c r="B81" i="5"/>
  <c r="B82" i="5" s="1"/>
  <c r="B83" i="5" s="1"/>
  <c r="B77" i="5"/>
  <c r="B78" i="5" s="1"/>
  <c r="B79" i="5" s="1"/>
  <c r="B73" i="5"/>
  <c r="B74" i="5" s="1"/>
  <c r="B75" i="5" s="1"/>
  <c r="B69" i="5"/>
  <c r="B70" i="5" s="1"/>
  <c r="B71" i="5" s="1"/>
  <c r="B65" i="5"/>
  <c r="B66" i="5" s="1"/>
  <c r="B67" i="5" s="1"/>
  <c r="B61" i="5"/>
  <c r="B62" i="5" s="1"/>
  <c r="B63" i="5" s="1"/>
  <c r="B57" i="5"/>
  <c r="B58" i="5" s="1"/>
  <c r="B59" i="5" s="1"/>
  <c r="B53" i="5"/>
  <c r="B54" i="5" s="1"/>
  <c r="B55" i="5" s="1"/>
  <c r="B49" i="5"/>
  <c r="B50" i="5" s="1"/>
  <c r="B51" i="5" s="1"/>
  <c r="B45" i="5"/>
  <c r="B46" i="5" s="1"/>
  <c r="B47" i="5" s="1"/>
  <c r="B41" i="5"/>
  <c r="B42" i="5" s="1"/>
  <c r="B43" i="5" s="1"/>
  <c r="B37" i="5"/>
  <c r="B38" i="5" s="1"/>
  <c r="B39" i="5" s="1"/>
  <c r="B33" i="5"/>
  <c r="B34" i="5" s="1"/>
  <c r="B35" i="5" s="1"/>
  <c r="B29" i="5"/>
  <c r="B30" i="5" s="1"/>
  <c r="B31" i="5" s="1"/>
  <c r="B25" i="5"/>
  <c r="B26" i="5" s="1"/>
  <c r="B27" i="5" s="1"/>
  <c r="B21" i="5"/>
  <c r="B22" i="5" s="1"/>
  <c r="B23" i="5" s="1"/>
  <c r="B17" i="5"/>
  <c r="B18" i="5" s="1"/>
  <c r="B19" i="5" s="1"/>
  <c r="B13" i="5"/>
  <c r="B14" i="5" s="1"/>
  <c r="B15" i="5" s="1"/>
  <c r="B9" i="5"/>
  <c r="B10" i="5" s="1"/>
  <c r="B11" i="5" s="1"/>
  <c r="B5" i="5"/>
  <c r="B6" i="5" s="1"/>
  <c r="B7" i="5" s="1"/>
  <c r="G51" i="1" l="1"/>
  <c r="G50" i="1"/>
  <c r="G49" i="1"/>
  <c r="G48" i="1"/>
  <c r="G47" i="1"/>
  <c r="G46" i="1"/>
  <c r="G45" i="1"/>
  <c r="G44" i="1"/>
  <c r="G39" i="1"/>
  <c r="G38" i="1"/>
  <c r="G37" i="1"/>
  <c r="G36" i="1"/>
  <c r="G35" i="1"/>
  <c r="G34" i="1"/>
  <c r="G33" i="1"/>
  <c r="G32" i="1"/>
  <c r="G27" i="1"/>
  <c r="G26" i="1"/>
  <c r="G25" i="1"/>
  <c r="G24" i="1"/>
  <c r="G23" i="1"/>
  <c r="G22" i="1"/>
  <c r="G21" i="1"/>
  <c r="G20" i="1"/>
  <c r="G15" i="1"/>
  <c r="G14" i="1"/>
  <c r="G13" i="1"/>
  <c r="G12" i="1"/>
  <c r="G11" i="1"/>
  <c r="G10" i="1"/>
  <c r="G9" i="1"/>
  <c r="G8" i="1"/>
  <c r="F51" i="1"/>
  <c r="F50" i="1"/>
  <c r="F49" i="1"/>
  <c r="F48" i="1"/>
  <c r="F47" i="1"/>
  <c r="F46" i="1"/>
  <c r="F45" i="1"/>
  <c r="F44" i="1"/>
  <c r="F39" i="1"/>
  <c r="F38" i="1"/>
  <c r="F37" i="1"/>
  <c r="F36" i="1"/>
  <c r="F35" i="1"/>
  <c r="F34" i="1"/>
  <c r="F33" i="1"/>
  <c r="F32" i="1"/>
  <c r="F27" i="1"/>
  <c r="F26" i="1"/>
  <c r="F25" i="1"/>
  <c r="F24" i="1"/>
  <c r="F15" i="1"/>
  <c r="F14" i="1"/>
  <c r="F13" i="1"/>
  <c r="F12" i="1"/>
</calcChain>
</file>

<file path=xl/sharedStrings.xml><?xml version="1.0" encoding="utf-8"?>
<sst xmlns="http://schemas.openxmlformats.org/spreadsheetml/2006/main" count="349" uniqueCount="47">
  <si>
    <t>coded</t>
  </si>
  <si>
    <t>bypass</t>
  </si>
  <si>
    <t>High Efficiency</t>
  </si>
  <si>
    <t>QP</t>
  </si>
  <si>
    <t>Ratio</t>
  </si>
  <si>
    <t>Summary: AI</t>
  </si>
  <si>
    <t>Summary: RA</t>
  </si>
  <si>
    <t>Summary: LB</t>
  </si>
  <si>
    <t>intra</t>
  </si>
  <si>
    <t>non-íntra</t>
  </si>
  <si>
    <t>Summary: RA10</t>
  </si>
  <si>
    <t>Traffic</t>
  </si>
  <si>
    <t>PeopleOnStreet</t>
  </si>
  <si>
    <t>Kimono</t>
  </si>
  <si>
    <t>ParkScene</t>
  </si>
  <si>
    <t>Cactus</t>
  </si>
  <si>
    <t>BasketBallDrive</t>
  </si>
  <si>
    <t>BQTerrace</t>
  </si>
  <si>
    <t>BasketballDrill</t>
  </si>
  <si>
    <t>BQMall</t>
  </si>
  <si>
    <t>PartyScene</t>
  </si>
  <si>
    <t>RaceHorses_big</t>
  </si>
  <si>
    <t>BasketBallPass</t>
  </si>
  <si>
    <t>BQSquare</t>
  </si>
  <si>
    <t>BlowingBubbles</t>
  </si>
  <si>
    <t>RaceHorses_s</t>
  </si>
  <si>
    <t>Vidyo1</t>
  </si>
  <si>
    <t>Vidyo3</t>
  </si>
  <si>
    <t>Vidyo4</t>
  </si>
  <si>
    <t>BasketBallDrillText</t>
  </si>
  <si>
    <t>ChinaSpeed</t>
  </si>
  <si>
    <t>SlideEditing</t>
  </si>
  <si>
    <t>SlideShow</t>
  </si>
  <si>
    <t>non-intra</t>
  </si>
  <si>
    <t>average bpp over seq</t>
  </si>
  <si>
    <t>max bpp / picture</t>
  </si>
  <si>
    <t>Averages over test set</t>
  </si>
  <si>
    <t>Maximums over test set</t>
  </si>
  <si>
    <t>max coded bpp / picture</t>
  </si>
  <si>
    <t>bin / pixel (bpp) statistics</t>
  </si>
  <si>
    <t>Nebuta</t>
  </si>
  <si>
    <t>SteamLocomotive</t>
  </si>
  <si>
    <t>CABAC HTB</t>
  </si>
  <si>
    <t>high efficiency</t>
  </si>
  <si>
    <t>Savings</t>
  </si>
  <si>
    <t>Average</t>
  </si>
  <si>
    <t>Worst case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</si>
</sst>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0" fillId="0" borderId="0" xfId="0" applyNumberFormat="1"/>
    <xf numFmtId="0" fontId="0" fillId="2" borderId="0" xfId="0" applyNumberFormat="1" applyFill="1"/>
    <xf numFmtId="0" fontId="0" fillId="0" borderId="0" xfId="0" applyAlignment="1"/>
    <xf numFmtId="0" fontId="1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Summary!$B$8:$B$15</c:f>
              <c:numCache>
                <c:formatCode>General</c:formatCode>
                <c:ptCount val="8"/>
                <c:pt idx="0">
                  <c:v>3.9132569333666662</c:v>
                </c:pt>
                <c:pt idx="1">
                  <c:v>3.5095939720666665</c:v>
                </c:pt>
                <c:pt idx="2">
                  <c:v>2.8122348729500004</c:v>
                </c:pt>
                <c:pt idx="3">
                  <c:v>2.1385632722277781</c:v>
                </c:pt>
                <c:pt idx="4">
                  <c:v>0.91106791717222235</c:v>
                </c:pt>
                <c:pt idx="5">
                  <c:v>0.53058258775555556</c:v>
                </c:pt>
                <c:pt idx="6">
                  <c:v>0.31521813198333337</c:v>
                </c:pt>
                <c:pt idx="7">
                  <c:v>0.18064941490555553</c:v>
                </c:pt>
              </c:numCache>
            </c:numRef>
          </c:val>
        </c:ser>
        <c:ser>
          <c:idx val="1"/>
          <c:order val="1"/>
          <c:tx>
            <c:v>CABAC 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Summary!$D$8:$D$15</c:f>
              <c:numCache>
                <c:formatCode>General</c:formatCode>
                <c:ptCount val="8"/>
                <c:pt idx="0">
                  <c:v>0.62126902272777773</c:v>
                </c:pt>
                <c:pt idx="1">
                  <c:v>0.66306396030555548</c:v>
                </c:pt>
                <c:pt idx="2">
                  <c:v>0.59057655709444434</c:v>
                </c:pt>
                <c:pt idx="3">
                  <c:v>0.49000681316111117</c:v>
                </c:pt>
                <c:pt idx="4">
                  <c:v>0.2601957997388889</c:v>
                </c:pt>
                <c:pt idx="5">
                  <c:v>0.18361152277222226</c:v>
                </c:pt>
                <c:pt idx="6">
                  <c:v>0.13235323468333332</c:v>
                </c:pt>
                <c:pt idx="7">
                  <c:v>9.0666598561111117E-2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459136"/>
        <c:axId val="86461056"/>
      </c:barChart>
      <c:catAx>
        <c:axId val="8645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6461056"/>
        <c:crosses val="autoZero"/>
        <c:auto val="1"/>
        <c:lblAlgn val="ctr"/>
        <c:lblOffset val="100"/>
        <c:noMultiLvlLbl val="0"/>
      </c:catAx>
      <c:valAx>
        <c:axId val="8646105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64591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Summary!$B$20:$B$27</c:f>
              <c:numCache>
                <c:formatCode>General</c:formatCode>
                <c:ptCount val="8"/>
                <c:pt idx="0">
                  <c:v>3.3152252365600003</c:v>
                </c:pt>
                <c:pt idx="1">
                  <c:v>2.5533425307666664</c:v>
                </c:pt>
                <c:pt idx="2">
                  <c:v>1.7646007193266664</c:v>
                </c:pt>
                <c:pt idx="3">
                  <c:v>1.0629819425066664</c:v>
                </c:pt>
                <c:pt idx="4">
                  <c:v>0.22782755343333333</c:v>
                </c:pt>
                <c:pt idx="5">
                  <c:v>9.2421048079999998E-2</c:v>
                </c:pt>
                <c:pt idx="6">
                  <c:v>4.405014376E-2</c:v>
                </c:pt>
                <c:pt idx="7">
                  <c:v>2.254895048666667E-2</c:v>
                </c:pt>
              </c:numCache>
            </c:numRef>
          </c:val>
        </c:ser>
        <c:ser>
          <c:idx val="1"/>
          <c:order val="1"/>
          <c:tx>
            <c:v>CABAC 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Summary!$D$20:$D$27</c:f>
              <c:numCache>
                <c:formatCode>General</c:formatCode>
                <c:ptCount val="8"/>
                <c:pt idx="0">
                  <c:v>0.60507995760666655</c:v>
                </c:pt>
                <c:pt idx="1">
                  <c:v>0.51505260888666671</c:v>
                </c:pt>
                <c:pt idx="2">
                  <c:v>0.39299922304666668</c:v>
                </c:pt>
                <c:pt idx="3">
                  <c:v>0.27024377978000003</c:v>
                </c:pt>
                <c:pt idx="4">
                  <c:v>8.856790115333335E-2</c:v>
                </c:pt>
                <c:pt idx="5">
                  <c:v>4.6751787079999989E-2</c:v>
                </c:pt>
                <c:pt idx="6">
                  <c:v>2.6473248186666673E-2</c:v>
                </c:pt>
                <c:pt idx="7">
                  <c:v>1.5439675613333334E-2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468864"/>
        <c:axId val="86471040"/>
      </c:barChart>
      <c:catAx>
        <c:axId val="8646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6471040"/>
        <c:crosses val="autoZero"/>
        <c:auto val="1"/>
        <c:lblAlgn val="ctr"/>
        <c:lblOffset val="100"/>
        <c:noMultiLvlLbl val="0"/>
      </c:catAx>
      <c:valAx>
        <c:axId val="8647104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64688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Summary!$B$32:$B$39</c:f>
              <c:numCache>
                <c:formatCode>General</c:formatCode>
                <c:ptCount val="8"/>
                <c:pt idx="0">
                  <c:v>3.4330673866625001</c:v>
                </c:pt>
                <c:pt idx="1">
                  <c:v>2.6681741642250003</c:v>
                </c:pt>
                <c:pt idx="2">
                  <c:v>1.8927177676875</c:v>
                </c:pt>
                <c:pt idx="3">
                  <c:v>1.1990403619437502</c:v>
                </c:pt>
                <c:pt idx="4">
                  <c:v>0.25154660523750005</c:v>
                </c:pt>
                <c:pt idx="5">
                  <c:v>9.3996378975000003E-2</c:v>
                </c:pt>
                <c:pt idx="6">
                  <c:v>4.1479162237500013E-2</c:v>
                </c:pt>
                <c:pt idx="7">
                  <c:v>1.9715848606250003E-2</c:v>
                </c:pt>
              </c:numCache>
            </c:numRef>
          </c:val>
        </c:ser>
        <c:ser>
          <c:idx val="1"/>
          <c:order val="1"/>
          <c:tx>
            <c:v>CABAC 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Summary!$D$32:$D$39</c:f>
              <c:numCache>
                <c:formatCode>General</c:formatCode>
                <c:ptCount val="8"/>
                <c:pt idx="0">
                  <c:v>0.64924536619375006</c:v>
                </c:pt>
                <c:pt idx="1">
                  <c:v>0.54894283770624996</c:v>
                </c:pt>
                <c:pt idx="2">
                  <c:v>0.41734381702500006</c:v>
                </c:pt>
                <c:pt idx="3">
                  <c:v>0.29441104986875</c:v>
                </c:pt>
                <c:pt idx="4">
                  <c:v>9.6560790462500004E-2</c:v>
                </c:pt>
                <c:pt idx="5">
                  <c:v>4.8759720937500001E-2</c:v>
                </c:pt>
                <c:pt idx="6">
                  <c:v>2.6049085143750001E-2</c:v>
                </c:pt>
                <c:pt idx="7">
                  <c:v>1.4161173743749998E-2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488576"/>
        <c:axId val="86490496"/>
      </c:barChart>
      <c:catAx>
        <c:axId val="8648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6490496"/>
        <c:crosses val="autoZero"/>
        <c:auto val="1"/>
        <c:lblAlgn val="ctr"/>
        <c:lblOffset val="100"/>
        <c:noMultiLvlLbl val="0"/>
      </c:catAx>
      <c:valAx>
        <c:axId val="8649049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64885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 10</a:t>
            </a:r>
            <a:r>
              <a:rPr lang="en-US" baseline="0"/>
              <a:t> bit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Summary!$B$44:$B$51</c:f>
              <c:numCache>
                <c:formatCode>General</c:formatCode>
                <c:ptCount val="8"/>
                <c:pt idx="0">
                  <c:v>3.051989697911111</c:v>
                </c:pt>
                <c:pt idx="1">
                  <c:v>2.4429647734444444</c:v>
                </c:pt>
                <c:pt idx="2">
                  <c:v>1.7497196301</c:v>
                </c:pt>
                <c:pt idx="3">
                  <c:v>1.1009828402666666</c:v>
                </c:pt>
                <c:pt idx="4">
                  <c:v>0.2295373574666667</c:v>
                </c:pt>
                <c:pt idx="5">
                  <c:v>9.3249948177777778E-2</c:v>
                </c:pt>
                <c:pt idx="6">
                  <c:v>3.814516174444444E-2</c:v>
                </c:pt>
                <c:pt idx="7">
                  <c:v>1.6387310744444446E-2</c:v>
                </c:pt>
              </c:numCache>
            </c:numRef>
          </c:val>
        </c:ser>
        <c:ser>
          <c:idx val="1"/>
          <c:order val="1"/>
          <c:tx>
            <c:v>CABAC 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Summary!$D$44:$D$51</c:f>
              <c:numCache>
                <c:formatCode>General</c:formatCode>
                <c:ptCount val="8"/>
                <c:pt idx="0">
                  <c:v>0.39457817727777778</c:v>
                </c:pt>
                <c:pt idx="1">
                  <c:v>0.38374687331111113</c:v>
                </c:pt>
                <c:pt idx="2">
                  <c:v>0.30220931916666666</c:v>
                </c:pt>
                <c:pt idx="3">
                  <c:v>0.21544960455555554</c:v>
                </c:pt>
                <c:pt idx="4">
                  <c:v>5.8452331455555555E-2</c:v>
                </c:pt>
                <c:pt idx="5">
                  <c:v>2.9885987611111116E-2</c:v>
                </c:pt>
                <c:pt idx="6">
                  <c:v>1.644439185555556E-2</c:v>
                </c:pt>
                <c:pt idx="7">
                  <c:v>9.5506046555555533E-3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499712"/>
        <c:axId val="86501632"/>
      </c:barChart>
      <c:catAx>
        <c:axId val="8649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6501632"/>
        <c:crosses val="autoZero"/>
        <c:auto val="1"/>
        <c:lblAlgn val="ctr"/>
        <c:lblOffset val="100"/>
        <c:noMultiLvlLbl val="0"/>
      </c:catAx>
      <c:valAx>
        <c:axId val="8650163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64997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Summary!$I$8:$I$15</c:f>
              <c:numCache>
                <c:formatCode>General</c:formatCode>
                <c:ptCount val="8"/>
                <c:pt idx="0">
                  <c:v>4.6025440704999996</c:v>
                </c:pt>
                <c:pt idx="1">
                  <c:v>4.3717147436000001</c:v>
                </c:pt>
                <c:pt idx="2">
                  <c:v>3.9513521635000002</c:v>
                </c:pt>
                <c:pt idx="3">
                  <c:v>3.4426382212000002</c:v>
                </c:pt>
                <c:pt idx="4">
                  <c:v>2.0505308493999999</c:v>
                </c:pt>
                <c:pt idx="5">
                  <c:v>1.3706830929</c:v>
                </c:pt>
                <c:pt idx="6">
                  <c:v>0.88362379810000002</c:v>
                </c:pt>
                <c:pt idx="7">
                  <c:v>0.53718950320000003</c:v>
                </c:pt>
              </c:numCache>
            </c:numRef>
          </c:val>
        </c:ser>
        <c:ser>
          <c:idx val="1"/>
          <c:order val="1"/>
          <c:tx>
            <c:v>CABAC 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Summary!$K$8:$K$15</c:f>
              <c:numCache>
                <c:formatCode>General</c:formatCode>
                <c:ptCount val="8"/>
                <c:pt idx="0">
                  <c:v>0.73451522440000006</c:v>
                </c:pt>
                <c:pt idx="1">
                  <c:v>0.75189302879999997</c:v>
                </c:pt>
                <c:pt idx="2">
                  <c:v>0.7367788462</c:v>
                </c:pt>
                <c:pt idx="3">
                  <c:v>0.69990985579999998</c:v>
                </c:pt>
                <c:pt idx="4">
                  <c:v>0.53833133010000001</c:v>
                </c:pt>
                <c:pt idx="5">
                  <c:v>0.43820112179999998</c:v>
                </c:pt>
                <c:pt idx="6">
                  <c:v>0.33183092949999998</c:v>
                </c:pt>
                <c:pt idx="7">
                  <c:v>0.23665865380000001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568960"/>
        <c:axId val="86570880"/>
      </c:barChart>
      <c:catAx>
        <c:axId val="8656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6570880"/>
        <c:crosses val="autoZero"/>
        <c:auto val="1"/>
        <c:lblAlgn val="ctr"/>
        <c:lblOffset val="100"/>
        <c:noMultiLvlLbl val="0"/>
      </c:catAx>
      <c:valAx>
        <c:axId val="865708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65689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access, inter frames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Summary!$J$20:$J$27</c:f>
              <c:numCache>
                <c:formatCode>General</c:formatCode>
                <c:ptCount val="8"/>
                <c:pt idx="0">
                  <c:v>4.4694611377999998</c:v>
                </c:pt>
                <c:pt idx="1">
                  <c:v>4.1267327723999996</c:v>
                </c:pt>
                <c:pt idx="2">
                  <c:v>3.6102864583000001</c:v>
                </c:pt>
                <c:pt idx="3">
                  <c:v>3.0170072115000002</c:v>
                </c:pt>
                <c:pt idx="4">
                  <c:v>1.6469926882999999</c:v>
                </c:pt>
                <c:pt idx="5">
                  <c:v>1.0985451722999999</c:v>
                </c:pt>
                <c:pt idx="6">
                  <c:v>0.64195462739999998</c:v>
                </c:pt>
                <c:pt idx="7">
                  <c:v>0.29095552879999997</c:v>
                </c:pt>
              </c:numCache>
            </c:numRef>
          </c:val>
        </c:ser>
        <c:ser>
          <c:idx val="1"/>
          <c:order val="1"/>
          <c:tx>
            <c:v>CABAC 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Summary!$L$20:$L$27</c:f>
              <c:numCache>
                <c:formatCode>General</c:formatCode>
                <c:ptCount val="8"/>
                <c:pt idx="0">
                  <c:v>0.82817508009999996</c:v>
                </c:pt>
                <c:pt idx="1">
                  <c:v>0.81413261219999999</c:v>
                </c:pt>
                <c:pt idx="2">
                  <c:v>0.76226963140000004</c:v>
                </c:pt>
                <c:pt idx="3">
                  <c:v>0.72069310900000005</c:v>
                </c:pt>
                <c:pt idx="4">
                  <c:v>0.49034455129999999</c:v>
                </c:pt>
                <c:pt idx="5">
                  <c:v>0.36918068910000001</c:v>
                </c:pt>
                <c:pt idx="6">
                  <c:v>0.26625600960000001</c:v>
                </c:pt>
                <c:pt idx="7">
                  <c:v>0.16065705129999999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580224"/>
        <c:axId val="86590592"/>
      </c:barChart>
      <c:catAx>
        <c:axId val="8658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6590592"/>
        <c:crosses val="autoZero"/>
        <c:auto val="1"/>
        <c:lblAlgn val="ctr"/>
        <c:lblOffset val="100"/>
        <c:noMultiLvlLbl val="0"/>
      </c:catAx>
      <c:valAx>
        <c:axId val="8659059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65802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Low delay B, inter frames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Summary!$J$32:$J$39</c:f>
              <c:numCache>
                <c:formatCode>General</c:formatCode>
                <c:ptCount val="8"/>
                <c:pt idx="0">
                  <c:v>4.2786188271999999</c:v>
                </c:pt>
                <c:pt idx="1">
                  <c:v>3.8982682292000002</c:v>
                </c:pt>
                <c:pt idx="2">
                  <c:v>3.2355744191000002</c:v>
                </c:pt>
                <c:pt idx="3">
                  <c:v>2.6610827324000002</c:v>
                </c:pt>
                <c:pt idx="4">
                  <c:v>1.4107822515999999</c:v>
                </c:pt>
                <c:pt idx="5">
                  <c:v>0.90610476760000003</c:v>
                </c:pt>
                <c:pt idx="6">
                  <c:v>0.48539663459999999</c:v>
                </c:pt>
                <c:pt idx="7">
                  <c:v>0.2006510417</c:v>
                </c:pt>
              </c:numCache>
            </c:numRef>
          </c:val>
        </c:ser>
        <c:ser>
          <c:idx val="1"/>
          <c:order val="1"/>
          <c:tx>
            <c:v>CABAC 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Summary!$L$32:$L$39</c:f>
              <c:numCache>
                <c:formatCode>General</c:formatCode>
                <c:ptCount val="8"/>
                <c:pt idx="0">
                  <c:v>0.79719551280000001</c:v>
                </c:pt>
                <c:pt idx="1">
                  <c:v>0.75067107369999997</c:v>
                </c:pt>
                <c:pt idx="2">
                  <c:v>0.69762620190000002</c:v>
                </c:pt>
                <c:pt idx="3">
                  <c:v>0.62567107369999997</c:v>
                </c:pt>
                <c:pt idx="4">
                  <c:v>0.38915264420000001</c:v>
                </c:pt>
                <c:pt idx="5">
                  <c:v>0.2820112179</c:v>
                </c:pt>
                <c:pt idx="6">
                  <c:v>0.1920673077</c:v>
                </c:pt>
                <c:pt idx="7">
                  <c:v>0.1186498397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604032"/>
        <c:axId val="86716800"/>
      </c:barChart>
      <c:catAx>
        <c:axId val="86604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6716800"/>
        <c:crosses val="autoZero"/>
        <c:auto val="1"/>
        <c:lblAlgn val="ctr"/>
        <c:lblOffset val="100"/>
        <c:noMultiLvlLbl val="0"/>
      </c:catAx>
      <c:valAx>
        <c:axId val="867168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66040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 10</a:t>
            </a:r>
            <a:r>
              <a:rPr lang="en-US" baseline="0"/>
              <a:t> bit, inter frames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Summary!$J$44:$J$51</c:f>
              <c:numCache>
                <c:formatCode>General</c:formatCode>
                <c:ptCount val="8"/>
                <c:pt idx="0">
                  <c:v>3.9442370755999998</c:v>
                </c:pt>
                <c:pt idx="1">
                  <c:v>3.7045134065999998</c:v>
                </c:pt>
                <c:pt idx="2">
                  <c:v>3.2901726465999999</c:v>
                </c:pt>
                <c:pt idx="3">
                  <c:v>2.5941295331999998</c:v>
                </c:pt>
                <c:pt idx="4">
                  <c:v>1.3137630208</c:v>
                </c:pt>
                <c:pt idx="5">
                  <c:v>0.6840773926</c:v>
                </c:pt>
                <c:pt idx="6">
                  <c:v>0.43866845700000001</c:v>
                </c:pt>
                <c:pt idx="7">
                  <c:v>0.26298974609999998</c:v>
                </c:pt>
              </c:numCache>
            </c:numRef>
          </c:val>
        </c:ser>
        <c:ser>
          <c:idx val="1"/>
          <c:order val="1"/>
          <c:tx>
            <c:v>CABAC 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Summary!$L$44:$L$51</c:f>
              <c:numCache>
                <c:formatCode>General</c:formatCode>
                <c:ptCount val="8"/>
                <c:pt idx="0">
                  <c:v>0.60526523919999997</c:v>
                </c:pt>
                <c:pt idx="1">
                  <c:v>0.62456404320000003</c:v>
                </c:pt>
                <c:pt idx="2">
                  <c:v>0.6321334877</c:v>
                </c:pt>
                <c:pt idx="3">
                  <c:v>0.54098717210000002</c:v>
                </c:pt>
                <c:pt idx="4">
                  <c:v>0.2739245756</c:v>
                </c:pt>
                <c:pt idx="5">
                  <c:v>0.15128515619999999</c:v>
                </c:pt>
                <c:pt idx="6">
                  <c:v>0.10523999019999999</c:v>
                </c:pt>
                <c:pt idx="7">
                  <c:v>7.3812011699999999E-2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730624"/>
        <c:axId val="86740992"/>
      </c:barChart>
      <c:catAx>
        <c:axId val="8673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6740992"/>
        <c:crosses val="autoZero"/>
        <c:auto val="1"/>
        <c:lblAlgn val="ctr"/>
        <c:lblOffset val="100"/>
        <c:noMultiLvlLbl val="0"/>
      </c:catAx>
      <c:valAx>
        <c:axId val="8674099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67306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24654</xdr:colOff>
      <xdr:row>28</xdr:row>
      <xdr:rowOff>67235</xdr:rowOff>
    </xdr:from>
    <xdr:to>
      <xdr:col>24</xdr:col>
      <xdr:colOff>578142</xdr:colOff>
      <xdr:row>54</xdr:row>
      <xdr:rowOff>80562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24654</xdr:colOff>
      <xdr:row>28</xdr:row>
      <xdr:rowOff>67235</xdr:rowOff>
    </xdr:from>
    <xdr:to>
      <xdr:col>24</xdr:col>
      <xdr:colOff>578142</xdr:colOff>
      <xdr:row>54</xdr:row>
      <xdr:rowOff>80562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zoomScale="85" zoomScaleNormal="85" workbookViewId="0">
      <selection activeCell="N5" sqref="N5"/>
    </sheetView>
  </sheetViews>
  <sheetFormatPr defaultRowHeight="15" x14ac:dyDescent="0.25"/>
  <sheetData>
    <row r="1" spans="1:15" x14ac:dyDescent="0.25">
      <c r="A1" s="2"/>
    </row>
    <row r="3" spans="1:15" x14ac:dyDescent="0.25">
      <c r="C3" s="9" t="s">
        <v>39</v>
      </c>
      <c r="D3" s="9"/>
      <c r="E3" s="9"/>
      <c r="F3" s="9"/>
      <c r="I3" s="9" t="s">
        <v>38</v>
      </c>
      <c r="J3" s="9"/>
      <c r="K3" s="9"/>
      <c r="L3" s="9"/>
    </row>
    <row r="5" spans="1:15" x14ac:dyDescent="0.25">
      <c r="A5" s="1" t="s">
        <v>5</v>
      </c>
    </row>
    <row r="6" spans="1:15" x14ac:dyDescent="0.25">
      <c r="B6" s="8" t="s">
        <v>2</v>
      </c>
      <c r="C6" s="8"/>
      <c r="D6" s="8" t="s">
        <v>42</v>
      </c>
      <c r="E6" s="8"/>
      <c r="F6" s="8" t="s">
        <v>4</v>
      </c>
      <c r="G6" s="8"/>
      <c r="I6" s="8" t="s">
        <v>2</v>
      </c>
      <c r="J6" s="8"/>
      <c r="K6" s="8" t="s">
        <v>42</v>
      </c>
      <c r="L6" s="8"/>
      <c r="N6" t="s">
        <v>44</v>
      </c>
    </row>
    <row r="7" spans="1:15" x14ac:dyDescent="0.25">
      <c r="A7" t="s">
        <v>3</v>
      </c>
      <c r="B7" t="s">
        <v>0</v>
      </c>
      <c r="C7" t="s">
        <v>1</v>
      </c>
      <c r="D7" t="s">
        <v>0</v>
      </c>
      <c r="E7" t="s">
        <v>1</v>
      </c>
      <c r="F7" t="s">
        <v>0</v>
      </c>
      <c r="G7" t="s">
        <v>1</v>
      </c>
      <c r="I7" t="s">
        <v>8</v>
      </c>
      <c r="J7" t="s">
        <v>9</v>
      </c>
      <c r="K7" t="s">
        <v>8</v>
      </c>
      <c r="L7" t="s">
        <v>9</v>
      </c>
      <c r="N7" t="s">
        <v>45</v>
      </c>
      <c r="O7" t="s">
        <v>46</v>
      </c>
    </row>
    <row r="8" spans="1:15" x14ac:dyDescent="0.25">
      <c r="A8">
        <v>1</v>
      </c>
      <c r="B8">
        <f>'ai_he low qp'!D94</f>
        <v>3.9132569333666662</v>
      </c>
      <c r="C8">
        <f>'ai_he low qp'!E94</f>
        <v>3.6321807243888884</v>
      </c>
      <c r="D8">
        <f>'ai_he low qp'!F94</f>
        <v>0.62126902272777773</v>
      </c>
      <c r="E8">
        <f>'ai_he low qp'!G94</f>
        <v>6.756671340505557</v>
      </c>
      <c r="F8">
        <f t="shared" ref="F8:G15" si="0">D8/B8</f>
        <v>0.15876008994719534</v>
      </c>
      <c r="G8">
        <f>E8/C8</f>
        <v>1.8602244362833464</v>
      </c>
      <c r="I8">
        <f>'ai_he low qp'!I94</f>
        <v>4.6025440704999996</v>
      </c>
      <c r="J8">
        <f>'ai_he low qp'!J94</f>
        <v>0</v>
      </c>
      <c r="K8">
        <f>'ai_he low qp'!K94</f>
        <v>0.73451522440000006</v>
      </c>
      <c r="L8">
        <f>'ai_he low qp'!L94</f>
        <v>0</v>
      </c>
      <c r="N8" s="10">
        <f>1-(D8/B8)</f>
        <v>0.84123991005280463</v>
      </c>
      <c r="O8" s="10">
        <f>1-(K8/I8)</f>
        <v>0.84041103938409312</v>
      </c>
    </row>
    <row r="9" spans="1:15" x14ac:dyDescent="0.25">
      <c r="A9">
        <v>5</v>
      </c>
      <c r="B9">
        <f>'ai_he low qp'!D95</f>
        <v>3.5095939720666665</v>
      </c>
      <c r="C9">
        <f>'ai_he low qp'!E95</f>
        <v>2.6409482719611108</v>
      </c>
      <c r="D9">
        <f>'ai_he low qp'!F95</f>
        <v>0.66306396030555548</v>
      </c>
      <c r="E9">
        <f>'ai_he low qp'!G95</f>
        <v>5.3008018296444446</v>
      </c>
      <c r="F9">
        <f t="shared" si="0"/>
        <v>0.18892896602369713</v>
      </c>
      <c r="G9">
        <f t="shared" si="0"/>
        <v>2.0071585217790671</v>
      </c>
      <c r="I9">
        <f>'ai_he low qp'!I95</f>
        <v>4.3717147436000001</v>
      </c>
      <c r="J9">
        <f>'ai_he low qp'!J95</f>
        <v>0</v>
      </c>
      <c r="K9">
        <f>'ai_he low qp'!K95</f>
        <v>0.75189302879999997</v>
      </c>
      <c r="L9">
        <f>'ai_he low qp'!L95</f>
        <v>0</v>
      </c>
      <c r="N9" s="10">
        <f>1-(D9/B9)</f>
        <v>0.81107103397630287</v>
      </c>
      <c r="O9" s="10">
        <f>1-(K9/I9)</f>
        <v>0.8280095859637826</v>
      </c>
    </row>
    <row r="10" spans="1:15" x14ac:dyDescent="0.25">
      <c r="A10">
        <v>9</v>
      </c>
      <c r="B10">
        <f>'ai_he low qp'!D96</f>
        <v>2.8122348729500004</v>
      </c>
      <c r="C10">
        <f>'ai_he low qp'!E96</f>
        <v>1.786762916538889</v>
      </c>
      <c r="D10">
        <f>'ai_he low qp'!F96</f>
        <v>0.59057655709444434</v>
      </c>
      <c r="E10">
        <f>'ai_he low qp'!G96</f>
        <v>3.852270495188888</v>
      </c>
      <c r="F10">
        <f t="shared" si="0"/>
        <v>0.2100025722513485</v>
      </c>
      <c r="G10">
        <f t="shared" si="0"/>
        <v>2.156005399222781</v>
      </c>
      <c r="I10">
        <f>'ai_he low qp'!I96</f>
        <v>3.9513521635000002</v>
      </c>
      <c r="J10">
        <f>'ai_he low qp'!J96</f>
        <v>0</v>
      </c>
      <c r="K10">
        <f>'ai_he low qp'!K96</f>
        <v>0.7367788462</v>
      </c>
      <c r="L10">
        <f>'ai_he low qp'!L96</f>
        <v>0</v>
      </c>
      <c r="N10" s="10">
        <f>1-(D10/B10)</f>
        <v>0.78999742774865145</v>
      </c>
      <c r="O10" s="10">
        <f>1-(K10/I10)</f>
        <v>0.8135375396286163</v>
      </c>
    </row>
    <row r="11" spans="1:15" x14ac:dyDescent="0.25">
      <c r="A11">
        <v>13</v>
      </c>
      <c r="B11">
        <f>'ai_he low qp'!D97</f>
        <v>2.1385632722277781</v>
      </c>
      <c r="C11">
        <f>'ai_he low qp'!E97</f>
        <v>1.1817672755333331</v>
      </c>
      <c r="D11">
        <f>'ai_he low qp'!F97</f>
        <v>0.49000681316111117</v>
      </c>
      <c r="E11">
        <f>'ai_he low qp'!G97</f>
        <v>2.7004784698499997</v>
      </c>
      <c r="F11">
        <f t="shared" si="0"/>
        <v>0.22912897622648437</v>
      </c>
      <c r="G11">
        <f t="shared" si="0"/>
        <v>2.2851186741748881</v>
      </c>
      <c r="I11">
        <f>'ai_he low qp'!I97</f>
        <v>3.4426382212000002</v>
      </c>
      <c r="J11">
        <f>'ai_he low qp'!J97</f>
        <v>0</v>
      </c>
      <c r="K11">
        <f>'ai_he low qp'!K97</f>
        <v>0.69990985579999998</v>
      </c>
      <c r="L11">
        <f>'ai_he low qp'!L97</f>
        <v>0</v>
      </c>
      <c r="N11" s="10">
        <f>1-(D11/B11)</f>
        <v>0.77087102377351568</v>
      </c>
      <c r="O11" s="10">
        <f>1-(K11/I11)</f>
        <v>0.79669375321231617</v>
      </c>
    </row>
    <row r="12" spans="1:15" x14ac:dyDescent="0.25">
      <c r="A12">
        <v>22</v>
      </c>
      <c r="B12">
        <f>ai_he!D94</f>
        <v>0.91106791717222235</v>
      </c>
      <c r="C12">
        <f>ai_he!E94</f>
        <v>0.40730171357222222</v>
      </c>
      <c r="D12">
        <f>ai_he!F94</f>
        <v>0.2601957997388889</v>
      </c>
      <c r="E12">
        <f>ai_he!G94</f>
        <v>0.97408827279999999</v>
      </c>
      <c r="F12">
        <f t="shared" si="0"/>
        <v>0.28559429526010099</v>
      </c>
      <c r="G12">
        <f t="shared" si="0"/>
        <v>2.3915643866479237</v>
      </c>
      <c r="I12">
        <f>ai_he!I94</f>
        <v>2.0505308493999999</v>
      </c>
      <c r="J12">
        <f>ai_he!J94</f>
        <v>0</v>
      </c>
      <c r="K12">
        <f>ai_he!K94</f>
        <v>0.53833133010000001</v>
      </c>
      <c r="L12">
        <f>ai_he!L94</f>
        <v>0</v>
      </c>
      <c r="N12" s="10">
        <f>1-(D12/B12)</f>
        <v>0.71440570473989906</v>
      </c>
      <c r="O12" s="10">
        <f>1-(K12/I12)</f>
        <v>0.73746733424785116</v>
      </c>
    </row>
    <row r="13" spans="1:15" x14ac:dyDescent="0.25">
      <c r="A13">
        <v>27</v>
      </c>
      <c r="B13">
        <f>ai_he!D95</f>
        <v>0.53058258775555556</v>
      </c>
      <c r="C13">
        <f>ai_he!E95</f>
        <v>0.21547788810555557</v>
      </c>
      <c r="D13">
        <f>ai_he!F95</f>
        <v>0.18361152277222226</v>
      </c>
      <c r="E13">
        <f>ai_he!G95</f>
        <v>0.51441753438888882</v>
      </c>
      <c r="F13">
        <f t="shared" si="0"/>
        <v>0.34605644250205553</v>
      </c>
      <c r="G13">
        <f t="shared" si="0"/>
        <v>2.3873332846890185</v>
      </c>
      <c r="I13">
        <f>ai_he!I95</f>
        <v>1.3706830929</v>
      </c>
      <c r="J13">
        <f>ai_he!J95</f>
        <v>0</v>
      </c>
      <c r="K13">
        <f>ai_he!K95</f>
        <v>0.43820112179999998</v>
      </c>
      <c r="L13">
        <f>ai_he!L95</f>
        <v>0</v>
      </c>
      <c r="N13" s="10">
        <f>1-(D13/B13)</f>
        <v>0.65394355749794442</v>
      </c>
      <c r="O13" s="10">
        <f>1-(K13/I13)</f>
        <v>0.68030456925467486</v>
      </c>
    </row>
    <row r="14" spans="1:15" x14ac:dyDescent="0.25">
      <c r="A14">
        <v>32</v>
      </c>
      <c r="B14">
        <f>ai_he!D96</f>
        <v>0.31521813198333337</v>
      </c>
      <c r="C14">
        <f>ai_he!E96</f>
        <v>0.11577583465000002</v>
      </c>
      <c r="D14">
        <f>ai_he!F96</f>
        <v>0.13235323468333332</v>
      </c>
      <c r="E14">
        <f>ai_he!G96</f>
        <v>0.26744908012222218</v>
      </c>
      <c r="F14">
        <f t="shared" si="0"/>
        <v>0.4198782406664705</v>
      </c>
      <c r="G14">
        <f t="shared" si="0"/>
        <v>2.3100596159012197</v>
      </c>
      <c r="I14">
        <f>ai_he!I96</f>
        <v>0.88362379810000002</v>
      </c>
      <c r="J14">
        <f>ai_he!J96</f>
        <v>0</v>
      </c>
      <c r="K14">
        <f>ai_he!K96</f>
        <v>0.33183092949999998</v>
      </c>
      <c r="L14">
        <f>ai_he!L96</f>
        <v>0</v>
      </c>
      <c r="N14" s="10">
        <f>1-(D14/B14)</f>
        <v>0.5801217593335295</v>
      </c>
      <c r="O14" s="10">
        <f>1-(K14/I14)</f>
        <v>0.62446583012644652</v>
      </c>
    </row>
    <row r="15" spans="1:15" x14ac:dyDescent="0.25">
      <c r="A15">
        <v>37</v>
      </c>
      <c r="B15">
        <f>ai_he!D97</f>
        <v>0.18064941490555553</v>
      </c>
      <c r="C15">
        <f>ai_he!E97</f>
        <v>6.1239252305555568E-2</v>
      </c>
      <c r="D15">
        <f>ai_he!F97</f>
        <v>9.0666598561111117E-2</v>
      </c>
      <c r="E15">
        <f>ai_he!G97</f>
        <v>0.13073428360000003</v>
      </c>
      <c r="F15">
        <f t="shared" si="0"/>
        <v>0.50189256692866735</v>
      </c>
      <c r="G15">
        <f t="shared" si="0"/>
        <v>2.1348118841767754</v>
      </c>
      <c r="I15">
        <f>ai_he!I97</f>
        <v>0.53718950320000003</v>
      </c>
      <c r="J15">
        <f>ai_he!J97</f>
        <v>0</v>
      </c>
      <c r="K15">
        <f>ai_he!K97</f>
        <v>0.23665865380000001</v>
      </c>
      <c r="L15">
        <f>ai_he!L97</f>
        <v>0</v>
      </c>
      <c r="N15" s="10">
        <f>1-(D15/B15)</f>
        <v>0.49810743307133265</v>
      </c>
      <c r="O15" s="10">
        <f>1-(K15/I15)</f>
        <v>0.55945033849276449</v>
      </c>
    </row>
    <row r="17" spans="1:15" x14ac:dyDescent="0.25">
      <c r="A17" s="1" t="s">
        <v>6</v>
      </c>
      <c r="I17" s="6"/>
      <c r="J17" s="6"/>
      <c r="K17" s="6"/>
      <c r="L17" s="6"/>
    </row>
    <row r="18" spans="1:15" x14ac:dyDescent="0.25">
      <c r="B18" s="8" t="s">
        <v>2</v>
      </c>
      <c r="C18" s="8"/>
      <c r="D18" s="8" t="s">
        <v>42</v>
      </c>
      <c r="E18" s="8"/>
      <c r="F18" s="8" t="s">
        <v>4</v>
      </c>
      <c r="G18" s="8"/>
      <c r="I18" s="8" t="s">
        <v>2</v>
      </c>
      <c r="J18" s="8"/>
      <c r="K18" s="8" t="s">
        <v>42</v>
      </c>
      <c r="L18" s="8"/>
    </row>
    <row r="19" spans="1:15" x14ac:dyDescent="0.25">
      <c r="A19" t="s">
        <v>3</v>
      </c>
      <c r="B19" t="s">
        <v>0</v>
      </c>
      <c r="C19" t="s">
        <v>1</v>
      </c>
      <c r="D19" t="s">
        <v>0</v>
      </c>
      <c r="E19" t="s">
        <v>1</v>
      </c>
      <c r="F19" t="s">
        <v>0</v>
      </c>
      <c r="G19" t="s">
        <v>1</v>
      </c>
      <c r="I19" t="s">
        <v>8</v>
      </c>
      <c r="J19" t="s">
        <v>9</v>
      </c>
      <c r="K19" t="s">
        <v>8</v>
      </c>
      <c r="L19" t="s">
        <v>9</v>
      </c>
    </row>
    <row r="20" spans="1:15" x14ac:dyDescent="0.25">
      <c r="A20">
        <v>1</v>
      </c>
      <c r="B20">
        <f>'ra_he low qp'!D82</f>
        <v>3.3152252365600003</v>
      </c>
      <c r="C20">
        <f>'ra_he low qp'!E82</f>
        <v>1.904682682753333</v>
      </c>
      <c r="D20">
        <f>'ra_he low qp'!F82</f>
        <v>0.60507995760666655</v>
      </c>
      <c r="E20">
        <f>'ra_he low qp'!G82</f>
        <v>4.4041155160000001</v>
      </c>
      <c r="F20">
        <f t="shared" ref="F20:G27" si="1">D20/B20</f>
        <v>0.18251548972718359</v>
      </c>
      <c r="G20">
        <f>E20/C20</f>
        <v>2.3122568162553918</v>
      </c>
      <c r="I20">
        <f>'ra_he low qp'!I82</f>
        <v>4.5866386217999997</v>
      </c>
      <c r="J20">
        <f>'ra_he low qp'!J82</f>
        <v>4.4694611377999998</v>
      </c>
      <c r="K20">
        <f>'ra_he low qp'!K82</f>
        <v>0.71327123400000003</v>
      </c>
      <c r="L20">
        <f>'ra_he low qp'!L82</f>
        <v>0.82817508009999996</v>
      </c>
      <c r="N20" s="10">
        <f>1-(D20/B20)</f>
        <v>0.81748451027281643</v>
      </c>
      <c r="O20" s="10">
        <f>1-(L20/J20)</f>
        <v>0.81470359522856217</v>
      </c>
    </row>
    <row r="21" spans="1:15" x14ac:dyDescent="0.25">
      <c r="A21">
        <v>5</v>
      </c>
      <c r="B21">
        <f>'ra_he low qp'!D83</f>
        <v>2.5533425307666664</v>
      </c>
      <c r="C21">
        <f>'ra_he low qp'!E83</f>
        <v>1.1887890746266665</v>
      </c>
      <c r="D21">
        <f>'ra_he low qp'!F83</f>
        <v>0.51505260888666671</v>
      </c>
      <c r="E21">
        <f>'ra_he low qp'!G83</f>
        <v>3.0364401446266669</v>
      </c>
      <c r="F21">
        <f t="shared" si="1"/>
        <v>0.2017170053294875</v>
      </c>
      <c r="G21">
        <f t="shared" si="1"/>
        <v>2.5542295176124883</v>
      </c>
      <c r="I21">
        <f>'ra_he low qp'!I83</f>
        <v>4.3900040063999999</v>
      </c>
      <c r="J21">
        <f>'ra_he low qp'!J83</f>
        <v>4.1267327723999996</v>
      </c>
      <c r="K21">
        <f>'ra_he low qp'!K83</f>
        <v>0.74988982370000001</v>
      </c>
      <c r="L21">
        <f>'ra_he low qp'!L83</f>
        <v>0.81413261219999999</v>
      </c>
      <c r="N21" s="10">
        <f>1-(D21/B21)</f>
        <v>0.79828299467051256</v>
      </c>
      <c r="O21" s="10">
        <f>1-(L21/J21)</f>
        <v>0.80271738997858066</v>
      </c>
    </row>
    <row r="22" spans="1:15" x14ac:dyDescent="0.25">
      <c r="A22">
        <v>9</v>
      </c>
      <c r="B22">
        <f>'ra_he low qp'!D84</f>
        <v>1.7646007193266664</v>
      </c>
      <c r="C22">
        <f>'ra_he low qp'!E84</f>
        <v>0.68425048870000016</v>
      </c>
      <c r="D22">
        <f>'ra_he low qp'!F84</f>
        <v>0.39299922304666668</v>
      </c>
      <c r="E22">
        <f>'ra_he low qp'!G84</f>
        <v>1.8689933491333333</v>
      </c>
      <c r="F22">
        <f t="shared" si="1"/>
        <v>0.22271283171448933</v>
      </c>
      <c r="G22">
        <f t="shared" si="1"/>
        <v>2.731446129741482</v>
      </c>
      <c r="I22">
        <f>'ra_he low qp'!I84</f>
        <v>4.0018429487000002</v>
      </c>
      <c r="J22">
        <f>'ra_he low qp'!J84</f>
        <v>3.6102864583000001</v>
      </c>
      <c r="K22">
        <f>'ra_he low qp'!K84</f>
        <v>0.74220753210000001</v>
      </c>
      <c r="L22">
        <f>'ra_he low qp'!L84</f>
        <v>0.76226963140000004</v>
      </c>
      <c r="N22" s="10">
        <f>1-(D22/B22)</f>
        <v>0.7772871682855107</v>
      </c>
      <c r="O22" s="10">
        <f>1-(L22/J22)</f>
        <v>0.78886173155386263</v>
      </c>
    </row>
    <row r="23" spans="1:15" x14ac:dyDescent="0.25">
      <c r="A23">
        <v>13</v>
      </c>
      <c r="B23">
        <f>'ra_he low qp'!D85</f>
        <v>1.0629819425066664</v>
      </c>
      <c r="C23">
        <f>'ra_he low qp'!E85</f>
        <v>0.35808147983333333</v>
      </c>
      <c r="D23">
        <f>'ra_he low qp'!F85</f>
        <v>0.27024377978000003</v>
      </c>
      <c r="E23">
        <f>'ra_he low qp'!G85</f>
        <v>0.99653698621333342</v>
      </c>
      <c r="F23">
        <f t="shared" si="1"/>
        <v>0.25423176911427658</v>
      </c>
      <c r="G23">
        <f t="shared" si="1"/>
        <v>2.7829894656299037</v>
      </c>
      <c r="I23">
        <f>'ra_he low qp'!I85</f>
        <v>3.5073217147000002</v>
      </c>
      <c r="J23">
        <f>'ra_he low qp'!J85</f>
        <v>3.0170072115000002</v>
      </c>
      <c r="K23">
        <f>'ra_he low qp'!K85</f>
        <v>0.71021634619999996</v>
      </c>
      <c r="L23">
        <f>'ra_he low qp'!L85</f>
        <v>0.72069310900000005</v>
      </c>
      <c r="N23" s="10">
        <f>1-(D23/B23)</f>
        <v>0.74576823088572342</v>
      </c>
      <c r="O23" s="10">
        <f>1-(L23/J23)</f>
        <v>0.76112317323839451</v>
      </c>
    </row>
    <row r="24" spans="1:15" x14ac:dyDescent="0.25">
      <c r="A24">
        <v>22</v>
      </c>
      <c r="B24">
        <f>ra_he!D82</f>
        <v>0.22782755343333333</v>
      </c>
      <c r="C24">
        <f>ra_he!E82</f>
        <v>6.7974136726666676E-2</v>
      </c>
      <c r="D24">
        <f>ra_he!F82</f>
        <v>8.856790115333335E-2</v>
      </c>
      <c r="E24">
        <f>ra_he!G82</f>
        <v>0.17019278699999998</v>
      </c>
      <c r="F24">
        <f t="shared" si="1"/>
        <v>0.38874973557247983</v>
      </c>
      <c r="G24">
        <f t="shared" si="1"/>
        <v>2.5037873990863395</v>
      </c>
      <c r="I24">
        <f>ra_he!I82</f>
        <v>2.1362780449000001</v>
      </c>
      <c r="J24">
        <f>ra_he!J82</f>
        <v>1.6469926882999999</v>
      </c>
      <c r="K24">
        <f>ra_he!K82</f>
        <v>0.56181891029999997</v>
      </c>
      <c r="L24">
        <f>ra_he!L82</f>
        <v>0.49034455129999999</v>
      </c>
      <c r="N24" s="10">
        <f>1-(D24/B24)</f>
        <v>0.61125026442752017</v>
      </c>
      <c r="O24" s="10">
        <f>1-(L24/J24)</f>
        <v>0.70227885358366349</v>
      </c>
    </row>
    <row r="25" spans="1:15" x14ac:dyDescent="0.25">
      <c r="A25">
        <v>27</v>
      </c>
      <c r="B25">
        <f>ra_he!D83</f>
        <v>9.2421048079999998E-2</v>
      </c>
      <c r="C25">
        <f>ra_he!E83</f>
        <v>2.7849862893333334E-2</v>
      </c>
      <c r="D25">
        <f>ra_he!F83</f>
        <v>4.6751787079999989E-2</v>
      </c>
      <c r="E25">
        <f>ra_he!G83</f>
        <v>6.2829457006666672E-2</v>
      </c>
      <c r="F25">
        <f t="shared" si="1"/>
        <v>0.50585649104013053</v>
      </c>
      <c r="G25">
        <f t="shared" si="1"/>
        <v>2.256005971997324</v>
      </c>
      <c r="I25">
        <f>ra_he!I83</f>
        <v>1.4611578526</v>
      </c>
      <c r="J25">
        <f>ra_he!J83</f>
        <v>1.0985451722999999</v>
      </c>
      <c r="K25">
        <f>ra_he!K83</f>
        <v>0.4615284455</v>
      </c>
      <c r="L25">
        <f>ra_he!L83</f>
        <v>0.36918068910000001</v>
      </c>
      <c r="N25" s="10">
        <f>1-(D25/B25)</f>
        <v>0.49414350895986947</v>
      </c>
      <c r="O25" s="10">
        <f>1-(L25/J25)</f>
        <v>0.66393672430688078</v>
      </c>
    </row>
    <row r="26" spans="1:15" x14ac:dyDescent="0.25">
      <c r="A26">
        <v>32</v>
      </c>
      <c r="B26">
        <f>ra_he!D84</f>
        <v>4.405014376E-2</v>
      </c>
      <c r="C26">
        <f>ra_he!E84</f>
        <v>1.2940040580000001E-2</v>
      </c>
      <c r="D26">
        <f>ra_he!F84</f>
        <v>2.6473248186666673E-2</v>
      </c>
      <c r="E26">
        <f>ra_he!G84</f>
        <v>2.6414920459999998E-2</v>
      </c>
      <c r="F26">
        <f t="shared" si="1"/>
        <v>0.60097983631794338</v>
      </c>
      <c r="G26">
        <f t="shared" si="1"/>
        <v>2.0413321192227665</v>
      </c>
      <c r="I26">
        <f>ra_he!I84</f>
        <v>0.93861177880000002</v>
      </c>
      <c r="J26">
        <f>ra_he!J84</f>
        <v>0.64195462739999998</v>
      </c>
      <c r="K26">
        <f>ra_he!K84</f>
        <v>0.35876402239999999</v>
      </c>
      <c r="L26">
        <f>ra_he!L84</f>
        <v>0.26625600960000001</v>
      </c>
      <c r="N26" s="10">
        <f>1-(D26/B26)</f>
        <v>0.39902016368205662</v>
      </c>
      <c r="O26" s="10">
        <f>1-(L26/J26)</f>
        <v>0.58524170052582747</v>
      </c>
    </row>
    <row r="27" spans="1:15" x14ac:dyDescent="0.25">
      <c r="A27">
        <v>37</v>
      </c>
      <c r="B27">
        <f>ra_he!D85</f>
        <v>2.254895048666667E-2</v>
      </c>
      <c r="C27">
        <f>ra_he!E85</f>
        <v>6.3424736199999996E-3</v>
      </c>
      <c r="D27">
        <f>ra_he!F85</f>
        <v>1.5439675613333334E-2</v>
      </c>
      <c r="E27">
        <f>ra_he!G85</f>
        <v>1.167262744E-2</v>
      </c>
      <c r="F27">
        <f t="shared" si="1"/>
        <v>0.6847181478562786</v>
      </c>
      <c r="G27">
        <f t="shared" si="1"/>
        <v>1.8403903806855724</v>
      </c>
      <c r="I27">
        <f>ra_he!I85</f>
        <v>0.58088942310000002</v>
      </c>
      <c r="J27">
        <f>ra_he!J85</f>
        <v>0.29095552879999997</v>
      </c>
      <c r="K27">
        <f>ra_he!K85</f>
        <v>0.2590244391</v>
      </c>
      <c r="L27">
        <f>ra_he!L85</f>
        <v>0.16065705129999999</v>
      </c>
      <c r="N27" s="10">
        <f>1-(D27/B27)</f>
        <v>0.3152818521437214</v>
      </c>
      <c r="O27" s="10">
        <f>1-(L27/J27)</f>
        <v>0.44782952926653574</v>
      </c>
    </row>
    <row r="29" spans="1:15" x14ac:dyDescent="0.25">
      <c r="A29" s="1" t="s">
        <v>7</v>
      </c>
      <c r="I29" s="6"/>
      <c r="J29" s="6"/>
      <c r="K29" s="6"/>
      <c r="L29" s="6"/>
    </row>
    <row r="30" spans="1:15" x14ac:dyDescent="0.25">
      <c r="B30" s="8" t="s">
        <v>2</v>
      </c>
      <c r="C30" s="8"/>
      <c r="D30" s="8" t="s">
        <v>42</v>
      </c>
      <c r="E30" s="8"/>
      <c r="F30" s="8" t="s">
        <v>4</v>
      </c>
      <c r="G30" s="8"/>
      <c r="I30" s="8" t="s">
        <v>2</v>
      </c>
      <c r="J30" s="8"/>
      <c r="K30" s="8" t="s">
        <v>42</v>
      </c>
      <c r="L30" s="8"/>
    </row>
    <row r="31" spans="1:15" x14ac:dyDescent="0.25">
      <c r="A31" t="s">
        <v>3</v>
      </c>
      <c r="B31" t="s">
        <v>0</v>
      </c>
      <c r="C31" t="s">
        <v>1</v>
      </c>
      <c r="D31" t="s">
        <v>0</v>
      </c>
      <c r="E31" t="s">
        <v>1</v>
      </c>
      <c r="F31" t="s">
        <v>0</v>
      </c>
      <c r="G31" t="s">
        <v>1</v>
      </c>
      <c r="I31" t="s">
        <v>8</v>
      </c>
      <c r="J31" t="s">
        <v>9</v>
      </c>
      <c r="K31" t="s">
        <v>8</v>
      </c>
      <c r="L31" t="s">
        <v>9</v>
      </c>
    </row>
    <row r="32" spans="1:15" x14ac:dyDescent="0.25">
      <c r="A32">
        <v>1</v>
      </c>
      <c r="B32">
        <f>'lb_he low qp'!D86</f>
        <v>3.4330673866625001</v>
      </c>
      <c r="C32">
        <f>'lb_he low qp'!E86</f>
        <v>1.9274066964875005</v>
      </c>
      <c r="D32">
        <f>'lb_he low qp'!F86</f>
        <v>0.64924536619375006</v>
      </c>
      <c r="E32">
        <f>'lb_he low qp'!G86</f>
        <v>4.515786098675</v>
      </c>
      <c r="F32">
        <f>D32/B32</f>
        <v>0.18911524099878568</v>
      </c>
      <c r="G32">
        <f>E32/C32</f>
        <v>2.3429336978565827</v>
      </c>
      <c r="I32">
        <f>'lb_he low qp'!I86</f>
        <v>4.5595302483999998</v>
      </c>
      <c r="J32">
        <f>'lb_he low qp'!J86</f>
        <v>4.2786188271999999</v>
      </c>
      <c r="K32">
        <f>'lb_he low qp'!K86</f>
        <v>0.72356770829999995</v>
      </c>
      <c r="L32">
        <f>'lb_he low qp'!L86</f>
        <v>0.79719551280000001</v>
      </c>
      <c r="N32" s="10">
        <f>1-(D32/B32)</f>
        <v>0.81088475900121426</v>
      </c>
      <c r="O32" s="10">
        <f>1-(L32/J32)</f>
        <v>0.81367923972753187</v>
      </c>
    </row>
    <row r="33" spans="1:15" x14ac:dyDescent="0.25">
      <c r="A33">
        <v>5</v>
      </c>
      <c r="B33">
        <f>'lb_he low qp'!D87</f>
        <v>2.6681741642250003</v>
      </c>
      <c r="C33">
        <f>'lb_he low qp'!E87</f>
        <v>1.2004224217812498</v>
      </c>
      <c r="D33">
        <f>'lb_he low qp'!F87</f>
        <v>0.54894283770624996</v>
      </c>
      <c r="E33">
        <f>'lb_he low qp'!G87</f>
        <v>3.1367589882874998</v>
      </c>
      <c r="F33">
        <f t="shared" ref="F33:G39" si="2">D33/B33</f>
        <v>0.20573725848428498</v>
      </c>
      <c r="G33">
        <f t="shared" si="2"/>
        <v>2.6130459839570577</v>
      </c>
      <c r="I33">
        <f>'lb_he low qp'!I87</f>
        <v>4.3370868389000004</v>
      </c>
      <c r="J33">
        <f>'lb_he low qp'!J87</f>
        <v>3.8982682292000002</v>
      </c>
      <c r="K33">
        <f>'lb_he low qp'!K87</f>
        <v>0.74302133410000004</v>
      </c>
      <c r="L33">
        <f>'lb_he low qp'!L87</f>
        <v>0.75067107369999997</v>
      </c>
      <c r="N33" s="10">
        <f>1-(D33/B33)</f>
        <v>0.79426274151571508</v>
      </c>
      <c r="O33" s="10">
        <f>1-(L33/J33)</f>
        <v>0.80743473009961342</v>
      </c>
    </row>
    <row r="34" spans="1:15" x14ac:dyDescent="0.25">
      <c r="A34">
        <v>9</v>
      </c>
      <c r="B34">
        <f>'lb_he low qp'!D88</f>
        <v>1.8927177676875</v>
      </c>
      <c r="C34">
        <f>'lb_he low qp'!E88</f>
        <v>0.69422587858125007</v>
      </c>
      <c r="D34">
        <f>'lb_he low qp'!F88</f>
        <v>0.41734381702500006</v>
      </c>
      <c r="E34">
        <f>'lb_he low qp'!G88</f>
        <v>1.9984161020562499</v>
      </c>
      <c r="F34">
        <f t="shared" si="2"/>
        <v>0.22049976185033957</v>
      </c>
      <c r="G34">
        <f t="shared" si="2"/>
        <v>2.8786251906084215</v>
      </c>
      <c r="I34">
        <f>'lb_he low qp'!I88</f>
        <v>3.9105443709999999</v>
      </c>
      <c r="J34">
        <f>'lb_he low qp'!J88</f>
        <v>3.2355744191000002</v>
      </c>
      <c r="K34">
        <f>'lb_he low qp'!K88</f>
        <v>0.72508764020000005</v>
      </c>
      <c r="L34">
        <f>'lb_he low qp'!L88</f>
        <v>0.69762620190000002</v>
      </c>
      <c r="N34" s="10">
        <f>1-(D34/B34)</f>
        <v>0.77950023814966041</v>
      </c>
      <c r="O34" s="10">
        <f>1-(L34/J34)</f>
        <v>0.78438876331144625</v>
      </c>
    </row>
    <row r="35" spans="1:15" x14ac:dyDescent="0.25">
      <c r="A35">
        <v>13</v>
      </c>
      <c r="B35">
        <f>'lb_he low qp'!D89</f>
        <v>1.1990403619437502</v>
      </c>
      <c r="C35">
        <f>'lb_he low qp'!E89</f>
        <v>0.36523882260624996</v>
      </c>
      <c r="D35">
        <f>'lb_he low qp'!F89</f>
        <v>0.29441104986875</v>
      </c>
      <c r="E35">
        <f>'lb_he low qp'!G89</f>
        <v>1.1002431146125002</v>
      </c>
      <c r="F35">
        <f t="shared" si="2"/>
        <v>0.24553889861679362</v>
      </c>
      <c r="G35">
        <f t="shared" si="2"/>
        <v>3.0123936627586558</v>
      </c>
      <c r="I35">
        <f>'lb_he low qp'!I89</f>
        <v>3.3935722154999999</v>
      </c>
      <c r="J35">
        <f>'lb_he low qp'!J89</f>
        <v>2.6610827324000002</v>
      </c>
      <c r="K35">
        <f>'lb_he low qp'!K89</f>
        <v>0.68687399839999996</v>
      </c>
      <c r="L35">
        <f>'lb_he low qp'!L89</f>
        <v>0.62567107369999997</v>
      </c>
      <c r="N35" s="10">
        <f>1-(D35/B35)</f>
        <v>0.75446110138320632</v>
      </c>
      <c r="O35" s="10">
        <f>1-(L35/J35)</f>
        <v>0.76488101400150221</v>
      </c>
    </row>
    <row r="36" spans="1:15" x14ac:dyDescent="0.25">
      <c r="A36">
        <v>22</v>
      </c>
      <c r="B36">
        <f>lb_he!D86</f>
        <v>0.25154660523750005</v>
      </c>
      <c r="C36">
        <f>lb_he!E86</f>
        <v>5.9375115893750004E-2</v>
      </c>
      <c r="D36">
        <f>lb_he!F86</f>
        <v>9.6560790462500004E-2</v>
      </c>
      <c r="E36">
        <f>lb_he!G86</f>
        <v>0.163416643375</v>
      </c>
      <c r="F36">
        <f t="shared" si="2"/>
        <v>0.38386839039760146</v>
      </c>
      <c r="G36">
        <f t="shared" si="2"/>
        <v>2.7522749373227198</v>
      </c>
      <c r="I36">
        <f>lb_he!I86</f>
        <v>2.0455428686000001</v>
      </c>
      <c r="J36">
        <f>lb_he!J86</f>
        <v>1.4107822515999999</v>
      </c>
      <c r="K36">
        <f>lb_he!K86</f>
        <v>0.53454777639999995</v>
      </c>
      <c r="L36">
        <f>lb_he!L86</f>
        <v>0.38915264420000001</v>
      </c>
      <c r="N36" s="10">
        <f>1-(D36/B36)</f>
        <v>0.61613160960239854</v>
      </c>
      <c r="O36" s="10">
        <f>1-(L36/J36)</f>
        <v>0.72415825067358686</v>
      </c>
    </row>
    <row r="37" spans="1:15" x14ac:dyDescent="0.25">
      <c r="A37">
        <v>27</v>
      </c>
      <c r="B37">
        <f>lb_he!D87</f>
        <v>9.3996378975000003E-2</v>
      </c>
      <c r="C37">
        <f>lb_he!E87</f>
        <v>2.112083545E-2</v>
      </c>
      <c r="D37">
        <f>lb_he!F87</f>
        <v>4.8759720937500001E-2</v>
      </c>
      <c r="E37">
        <f>lb_he!G87</f>
        <v>5.2168082675000005E-2</v>
      </c>
      <c r="F37">
        <f t="shared" si="2"/>
        <v>0.51874041818641237</v>
      </c>
      <c r="G37">
        <f t="shared" si="2"/>
        <v>2.4699819663146898</v>
      </c>
      <c r="I37">
        <f>lb_he!I87</f>
        <v>1.3540815304</v>
      </c>
      <c r="J37">
        <f>lb_he!J87</f>
        <v>0.90610476760000003</v>
      </c>
      <c r="K37">
        <f>lb_he!K87</f>
        <v>0.42458183090000001</v>
      </c>
      <c r="L37">
        <f>lb_he!L87</f>
        <v>0.2820112179</v>
      </c>
      <c r="N37" s="10">
        <f>1-(D37/B37)</f>
        <v>0.48125958181358763</v>
      </c>
      <c r="O37" s="10">
        <f>1-(L37/J37)</f>
        <v>0.68876533047391064</v>
      </c>
    </row>
    <row r="38" spans="1:15" x14ac:dyDescent="0.25">
      <c r="A38">
        <v>32</v>
      </c>
      <c r="B38">
        <f>lb_he!D88</f>
        <v>4.1479162237500013E-2</v>
      </c>
      <c r="C38">
        <f>lb_he!E88</f>
        <v>8.7723882937500008E-3</v>
      </c>
      <c r="D38">
        <f>lb_he!F88</f>
        <v>2.6049085143750001E-2</v>
      </c>
      <c r="E38">
        <f>lb_he!G88</f>
        <v>1.9342612918749995E-2</v>
      </c>
      <c r="F38">
        <f t="shared" si="2"/>
        <v>0.62800412878637746</v>
      </c>
      <c r="G38">
        <f t="shared" si="2"/>
        <v>2.2049426303360153</v>
      </c>
      <c r="I38">
        <f>lb_he!I88</f>
        <v>0.8604091546</v>
      </c>
      <c r="J38">
        <f>lb_he!J88</f>
        <v>0.48539663459999999</v>
      </c>
      <c r="K38">
        <f>lb_he!K88</f>
        <v>0.3282376803</v>
      </c>
      <c r="L38">
        <f>lb_he!L88</f>
        <v>0.1920673077</v>
      </c>
      <c r="N38" s="10">
        <f>1-(D38/B38)</f>
        <v>0.37199587121362254</v>
      </c>
      <c r="O38" s="10">
        <f>1-(L38/J38)</f>
        <v>0.60430853036655974</v>
      </c>
    </row>
    <row r="39" spans="1:15" x14ac:dyDescent="0.25">
      <c r="A39">
        <v>37</v>
      </c>
      <c r="B39">
        <f>lb_he!D89</f>
        <v>1.9715848606250003E-2</v>
      </c>
      <c r="C39">
        <f>lb_he!E89</f>
        <v>3.9232313124999991E-3</v>
      </c>
      <c r="D39">
        <f>lb_he!F89</f>
        <v>1.4161173743749998E-2</v>
      </c>
      <c r="E39">
        <f>lb_he!G89</f>
        <v>7.5544466499999985E-3</v>
      </c>
      <c r="F39">
        <f t="shared" si="2"/>
        <v>0.71826346542653252</v>
      </c>
      <c r="G39">
        <f t="shared" si="2"/>
        <v>1.9255674846217725</v>
      </c>
      <c r="I39">
        <f>lb_he!I89</f>
        <v>0.50956780850000005</v>
      </c>
      <c r="J39">
        <f>lb_he!J89</f>
        <v>0.2006510417</v>
      </c>
      <c r="K39">
        <f>lb_he!K89</f>
        <v>0.23900240380000001</v>
      </c>
      <c r="L39">
        <f>lb_he!L89</f>
        <v>0.1186498397</v>
      </c>
      <c r="N39" s="10">
        <f>1-(D39/B39)</f>
        <v>0.28173653457346748</v>
      </c>
      <c r="O39" s="10">
        <f>1-(L39/J39)</f>
        <v>0.40867568543502863</v>
      </c>
    </row>
    <row r="41" spans="1:15" x14ac:dyDescent="0.25">
      <c r="A41" s="1" t="s">
        <v>10</v>
      </c>
      <c r="I41" s="6"/>
      <c r="J41" s="6"/>
      <c r="K41" s="6"/>
      <c r="L41" s="6"/>
    </row>
    <row r="42" spans="1:15" x14ac:dyDescent="0.25">
      <c r="B42" s="8" t="s">
        <v>2</v>
      </c>
      <c r="C42" s="8"/>
      <c r="D42" s="8" t="s">
        <v>42</v>
      </c>
      <c r="E42" s="8"/>
      <c r="F42" s="8" t="s">
        <v>4</v>
      </c>
      <c r="G42" s="8"/>
      <c r="I42" s="8" t="s">
        <v>2</v>
      </c>
      <c r="J42" s="8"/>
      <c r="K42" s="8" t="s">
        <v>42</v>
      </c>
      <c r="L42" s="8"/>
    </row>
    <row r="43" spans="1:15" x14ac:dyDescent="0.25">
      <c r="A43" t="s">
        <v>3</v>
      </c>
      <c r="B43" t="s">
        <v>0</v>
      </c>
      <c r="C43" t="s">
        <v>1</v>
      </c>
      <c r="D43" t="s">
        <v>0</v>
      </c>
      <c r="E43" t="s">
        <v>1</v>
      </c>
      <c r="F43" t="s">
        <v>0</v>
      </c>
      <c r="G43" t="s">
        <v>1</v>
      </c>
      <c r="I43" t="s">
        <v>8</v>
      </c>
      <c r="J43" t="s">
        <v>9</v>
      </c>
      <c r="K43" t="s">
        <v>8</v>
      </c>
      <c r="L43" t="s">
        <v>9</v>
      </c>
    </row>
    <row r="44" spans="1:15" x14ac:dyDescent="0.25">
      <c r="A44">
        <v>1</v>
      </c>
      <c r="B44">
        <f>'ra_10 low qp'!D42</f>
        <v>3.051989697911111</v>
      </c>
      <c r="C44">
        <f>'ra_10 low qp'!E42</f>
        <v>1.9643635666666666</v>
      </c>
      <c r="D44">
        <f>'ra_10 low qp'!F42</f>
        <v>0.39457817727777778</v>
      </c>
      <c r="E44">
        <f>'ra_10 low qp'!G42</f>
        <v>4.4622373203444443</v>
      </c>
      <c r="F44">
        <f>D44/B44</f>
        <v>0.12928555346954185</v>
      </c>
      <c r="G44">
        <f>E44/C44</f>
        <v>2.2715944217578961</v>
      </c>
      <c r="I44">
        <f>'ra_10 low qp'!I42</f>
        <v>4.0650356866999999</v>
      </c>
      <c r="J44">
        <f>'ra_10 low qp'!J42</f>
        <v>3.9442370755999998</v>
      </c>
      <c r="K44">
        <f>'ra_10 low qp'!K42</f>
        <v>0.48321469909999998</v>
      </c>
      <c r="L44">
        <f>'ra_10 low qp'!L42</f>
        <v>0.60526523919999997</v>
      </c>
      <c r="N44" s="10">
        <f>1-(D44/B44)</f>
        <v>0.87071444653045815</v>
      </c>
      <c r="O44" s="10">
        <f>1-(L44/J44)</f>
        <v>0.84654440704279255</v>
      </c>
    </row>
    <row r="45" spans="1:15" x14ac:dyDescent="0.25">
      <c r="A45">
        <v>5</v>
      </c>
      <c r="B45">
        <f>'ra_10 low qp'!D43</f>
        <v>2.4429647734444444</v>
      </c>
      <c r="C45">
        <f>'ra_10 low qp'!E43</f>
        <v>1.2512458136333331</v>
      </c>
      <c r="D45">
        <f>'ra_10 low qp'!F43</f>
        <v>0.38374687331111113</v>
      </c>
      <c r="E45">
        <f>'ra_10 low qp'!G43</f>
        <v>3.1517496067000002</v>
      </c>
      <c r="F45">
        <f t="shared" ref="F45:G51" si="3">D45/B45</f>
        <v>0.15708244240053015</v>
      </c>
      <c r="G45">
        <f t="shared" si="3"/>
        <v>2.5188892321230125</v>
      </c>
      <c r="I45">
        <f>'ra_10 low qp'!I43</f>
        <v>3.8339959491000002</v>
      </c>
      <c r="J45">
        <f>'ra_10 low qp'!J43</f>
        <v>3.7045134065999998</v>
      </c>
      <c r="K45">
        <f>'ra_10 low qp'!K43</f>
        <v>0.55481433260000002</v>
      </c>
      <c r="L45">
        <f>'ra_10 low qp'!L43</f>
        <v>0.62456404320000003</v>
      </c>
      <c r="N45" s="10">
        <f>1-(D45/B45)</f>
        <v>0.84291755759946985</v>
      </c>
      <c r="O45" s="10">
        <f>1-(L45/J45)</f>
        <v>0.83140456663288886</v>
      </c>
    </row>
    <row r="46" spans="1:15" x14ac:dyDescent="0.25">
      <c r="A46">
        <v>9</v>
      </c>
      <c r="B46">
        <f>'ra_10 low qp'!D44</f>
        <v>1.7497196301</v>
      </c>
      <c r="C46">
        <f>'ra_10 low qp'!E44</f>
        <v>0.75094241247777771</v>
      </c>
      <c r="D46">
        <f>'ra_10 low qp'!F44</f>
        <v>0.30220931916666666</v>
      </c>
      <c r="E46">
        <f>'ra_10 low qp'!G44</f>
        <v>2.0324310303222219</v>
      </c>
      <c r="F46">
        <f t="shared" si="3"/>
        <v>0.17271871102537428</v>
      </c>
      <c r="G46">
        <f t="shared" si="3"/>
        <v>2.7065071789141579</v>
      </c>
      <c r="I46">
        <f>'ra_10 low qp'!I44</f>
        <v>3.536598669</v>
      </c>
      <c r="J46">
        <f>'ra_10 low qp'!J44</f>
        <v>3.2901726465999999</v>
      </c>
      <c r="K46">
        <f>'ra_10 low qp'!K44</f>
        <v>0.6649840856</v>
      </c>
      <c r="L46">
        <f>'ra_10 low qp'!L44</f>
        <v>0.6321334877</v>
      </c>
      <c r="N46" s="10">
        <f>1-(D46/B46)</f>
        <v>0.82728128897462572</v>
      </c>
      <c r="O46" s="10">
        <f>1-(L46/J46)</f>
        <v>0.80787224392214363</v>
      </c>
    </row>
    <row r="47" spans="1:15" x14ac:dyDescent="0.25">
      <c r="A47">
        <v>13</v>
      </c>
      <c r="B47">
        <f>'ra_10 low qp'!D45</f>
        <v>1.1009828402666666</v>
      </c>
      <c r="C47">
        <f>'ra_10 low qp'!E45</f>
        <v>0.41314939087777774</v>
      </c>
      <c r="D47">
        <f>'ra_10 low qp'!F45</f>
        <v>0.21544960455555554</v>
      </c>
      <c r="E47">
        <f>'ra_10 low qp'!G45</f>
        <v>1.1445967141555555</v>
      </c>
      <c r="F47">
        <f t="shared" si="3"/>
        <v>0.19568843098714597</v>
      </c>
      <c r="G47">
        <f t="shared" si="3"/>
        <v>2.7704184961370601</v>
      </c>
      <c r="I47">
        <f>'ra_10 low qp'!I45</f>
        <v>2.9399141590000002</v>
      </c>
      <c r="J47">
        <f>'ra_10 low qp'!J45</f>
        <v>2.5941295331999998</v>
      </c>
      <c r="K47">
        <f>'ra_10 low qp'!K45</f>
        <v>0.63009066359999999</v>
      </c>
      <c r="L47">
        <f>'ra_10 low qp'!L45</f>
        <v>0.54098717210000002</v>
      </c>
      <c r="N47" s="10">
        <f>1-(D47/B47)</f>
        <v>0.80431156901285406</v>
      </c>
      <c r="O47" s="10">
        <f>1-(L47/J47)</f>
        <v>0.79145714769583497</v>
      </c>
    </row>
    <row r="48" spans="1:15" x14ac:dyDescent="0.25">
      <c r="A48">
        <v>22</v>
      </c>
      <c r="B48">
        <f>ra_10!D42</f>
        <v>0.2295373574666667</v>
      </c>
      <c r="C48">
        <f>ra_10!E42</f>
        <v>7.488841087777777E-2</v>
      </c>
      <c r="D48">
        <f>ra_10!F42</f>
        <v>5.8452331455555555E-2</v>
      </c>
      <c r="E48">
        <f>ra_10!G42</f>
        <v>0.20387380902222219</v>
      </c>
      <c r="F48">
        <f t="shared" si="3"/>
        <v>0.25465280292792414</v>
      </c>
      <c r="G48">
        <f t="shared" si="3"/>
        <v>2.7223679422835674</v>
      </c>
      <c r="I48">
        <f>ra_10!I42</f>
        <v>1.5858912036999999</v>
      </c>
      <c r="J48">
        <f>ra_10!J42</f>
        <v>1.3137630208</v>
      </c>
      <c r="K48">
        <f>ra_10!K42</f>
        <v>0.35528501159999998</v>
      </c>
      <c r="L48">
        <f>ra_10!L42</f>
        <v>0.2739245756</v>
      </c>
      <c r="N48" s="10">
        <f>1-(D48/B48)</f>
        <v>0.74534719707207586</v>
      </c>
      <c r="O48" s="10">
        <f>1-(L48/J48)</f>
        <v>0.79149620497523443</v>
      </c>
    </row>
    <row r="49" spans="1:15" x14ac:dyDescent="0.25">
      <c r="A49">
        <v>27</v>
      </c>
      <c r="B49">
        <f>ra_10!D43</f>
        <v>9.3249948177777778E-2</v>
      </c>
      <c r="C49">
        <f>ra_10!E43</f>
        <v>2.6600417544444442E-2</v>
      </c>
      <c r="D49">
        <f>ra_10!F43</f>
        <v>2.9885987611111116E-2</v>
      </c>
      <c r="E49">
        <f>ra_10!G43</f>
        <v>7.8826369188888884E-2</v>
      </c>
      <c r="F49">
        <f t="shared" si="3"/>
        <v>0.32049334283955333</v>
      </c>
      <c r="G49">
        <f t="shared" si="3"/>
        <v>2.963350821737456</v>
      </c>
      <c r="I49">
        <f>ra_10!I43</f>
        <v>0.8875454102</v>
      </c>
      <c r="J49">
        <f>ra_10!J43</f>
        <v>0.6840773926</v>
      </c>
      <c r="K49">
        <f>ra_10!K43</f>
        <v>0.22482349539999999</v>
      </c>
      <c r="L49">
        <f>ra_10!L43</f>
        <v>0.15128515619999999</v>
      </c>
      <c r="N49" s="10">
        <f>1-(D49/B49)</f>
        <v>0.67950665716044667</v>
      </c>
      <c r="O49" s="10">
        <f>1-(L49/J49)</f>
        <v>0.7788478937668083</v>
      </c>
    </row>
    <row r="50" spans="1:15" x14ac:dyDescent="0.25">
      <c r="A50">
        <v>32</v>
      </c>
      <c r="B50">
        <f>ra_10!D44</f>
        <v>3.814516174444444E-2</v>
      </c>
      <c r="C50">
        <f>ra_10!E44</f>
        <v>1.0221387744444446E-2</v>
      </c>
      <c r="D50">
        <f>ra_10!F44</f>
        <v>1.644439185555556E-2</v>
      </c>
      <c r="E50">
        <f>ra_10!G44</f>
        <v>2.3860855977777779E-2</v>
      </c>
      <c r="F50">
        <f t="shared" si="3"/>
        <v>0.43110033103872114</v>
      </c>
      <c r="G50">
        <f t="shared" si="3"/>
        <v>2.334404737825027</v>
      </c>
      <c r="I50">
        <f>ra_10!I44</f>
        <v>0.60607690430000005</v>
      </c>
      <c r="J50">
        <f>ra_10!J44</f>
        <v>0.43866845700000001</v>
      </c>
      <c r="K50">
        <f>ra_10!K44</f>
        <v>0.161602527</v>
      </c>
      <c r="L50">
        <f>ra_10!L44</f>
        <v>0.10523999019999999</v>
      </c>
      <c r="N50" s="10">
        <f>1-(D50/B50)</f>
        <v>0.56889966896127886</v>
      </c>
      <c r="O50" s="10">
        <f>1-(L50/J50)</f>
        <v>0.76009218688819469</v>
      </c>
    </row>
    <row r="51" spans="1:15" x14ac:dyDescent="0.25">
      <c r="A51">
        <v>37</v>
      </c>
      <c r="B51">
        <f>ra_10!D45</f>
        <v>1.6387310744444446E-2</v>
      </c>
      <c r="C51">
        <f>ra_10!E45</f>
        <v>4.1664087333333332E-3</v>
      </c>
      <c r="D51">
        <f>ra_10!F45</f>
        <v>9.5506046555555533E-3</v>
      </c>
      <c r="E51">
        <f>ra_10!G45</f>
        <v>8.9630568111111128E-3</v>
      </c>
      <c r="F51">
        <f t="shared" si="3"/>
        <v>0.58280487900025679</v>
      </c>
      <c r="G51">
        <f t="shared" si="3"/>
        <v>2.1512668066870684</v>
      </c>
      <c r="I51">
        <f>ra_10!I45</f>
        <v>0.40045751950000003</v>
      </c>
      <c r="J51">
        <f>ra_10!J45</f>
        <v>0.26298974609999998</v>
      </c>
      <c r="K51">
        <f>ra_10!K45</f>
        <v>0.11635657789999999</v>
      </c>
      <c r="L51">
        <f>ra_10!L45</f>
        <v>7.3812011699999999E-2</v>
      </c>
      <c r="N51" s="10">
        <f>1-(D51/B51)</f>
        <v>0.41719512099974321</v>
      </c>
      <c r="O51" s="10">
        <f>1-(L51/J51)</f>
        <v>0.71933502049188824</v>
      </c>
    </row>
  </sheetData>
  <mergeCells count="22">
    <mergeCell ref="K42:L42"/>
    <mergeCell ref="C3:F3"/>
    <mergeCell ref="B42:C42"/>
    <mergeCell ref="D42:E42"/>
    <mergeCell ref="I3:L3"/>
    <mergeCell ref="I6:J6"/>
    <mergeCell ref="K6:L6"/>
    <mergeCell ref="I18:J18"/>
    <mergeCell ref="K18:L18"/>
    <mergeCell ref="I30:J30"/>
    <mergeCell ref="K30:L30"/>
    <mergeCell ref="I42:J42"/>
    <mergeCell ref="F6:G6"/>
    <mergeCell ref="F18:G18"/>
    <mergeCell ref="F30:G30"/>
    <mergeCell ref="F42:G42"/>
    <mergeCell ref="B6:C6"/>
    <mergeCell ref="D6:E6"/>
    <mergeCell ref="B18:C18"/>
    <mergeCell ref="D18:E18"/>
    <mergeCell ref="B30:C30"/>
    <mergeCell ref="D30:E30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zoomScale="85" zoomScaleNormal="85" workbookViewId="0">
      <selection activeCell="I2" sqref="I2:L2"/>
    </sheetView>
  </sheetViews>
  <sheetFormatPr defaultRowHeight="15" x14ac:dyDescent="0.25"/>
  <cols>
    <col min="1" max="1" width="19.140625" bestFit="1" customWidth="1"/>
  </cols>
  <sheetData>
    <row r="1" spans="1:12" x14ac:dyDescent="0.25">
      <c r="D1" s="8" t="s">
        <v>34</v>
      </c>
      <c r="E1" s="8"/>
      <c r="F1" s="8"/>
      <c r="G1" s="8"/>
      <c r="I1" s="8" t="s">
        <v>35</v>
      </c>
      <c r="J1" s="8"/>
      <c r="K1" s="8"/>
      <c r="L1" s="8"/>
    </row>
    <row r="2" spans="1:12" x14ac:dyDescent="0.25">
      <c r="D2" s="1" t="s">
        <v>43</v>
      </c>
      <c r="E2" s="1"/>
      <c r="F2" s="1" t="s">
        <v>42</v>
      </c>
      <c r="G2" s="1"/>
      <c r="I2" s="1" t="s">
        <v>43</v>
      </c>
      <c r="J2" s="1"/>
      <c r="K2" s="1" t="s">
        <v>42</v>
      </c>
      <c r="L2" s="1"/>
    </row>
    <row r="3" spans="1:12" x14ac:dyDescent="0.25">
      <c r="B3" s="1" t="s">
        <v>3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8</v>
      </c>
      <c r="J3" s="1" t="s">
        <v>33</v>
      </c>
      <c r="K3" s="1" t="s">
        <v>8</v>
      </c>
      <c r="L3" s="1" t="s">
        <v>33</v>
      </c>
    </row>
    <row r="4" spans="1:12" x14ac:dyDescent="0.25">
      <c r="A4" t="s">
        <v>13</v>
      </c>
      <c r="B4">
        <v>1</v>
      </c>
      <c r="D4">
        <v>3.5404477679999999</v>
      </c>
      <c r="E4">
        <v>1.8010146645</v>
      </c>
      <c r="F4">
        <v>0.66436956260000002</v>
      </c>
      <c r="G4">
        <v>4.5172911019999997</v>
      </c>
      <c r="I4">
        <v>3.8044405864000002</v>
      </c>
      <c r="J4">
        <v>3.8966276041999999</v>
      </c>
      <c r="K4">
        <v>0.54685329859999998</v>
      </c>
      <c r="L4">
        <v>0.69632282020000003</v>
      </c>
    </row>
    <row r="5" spans="1:12" x14ac:dyDescent="0.25">
      <c r="B5">
        <v>5</v>
      </c>
      <c r="D5">
        <v>2.786177017</v>
      </c>
      <c r="E5">
        <v>1.1330257141</v>
      </c>
      <c r="F5">
        <v>0.55821008549999995</v>
      </c>
      <c r="G5">
        <v>3.2141409705999999</v>
      </c>
      <c r="I5">
        <v>3.4369960454999999</v>
      </c>
      <c r="J5">
        <v>3.4280425346999999</v>
      </c>
      <c r="K5">
        <v>0.6788208912</v>
      </c>
      <c r="L5">
        <v>0.69577305170000003</v>
      </c>
    </row>
    <row r="6" spans="1:12" x14ac:dyDescent="0.25">
      <c r="B6">
        <v>9</v>
      </c>
      <c r="D6">
        <v>1.9292339308999999</v>
      </c>
      <c r="E6">
        <v>0.65881493940000002</v>
      </c>
      <c r="F6">
        <v>0.41623167840000003</v>
      </c>
      <c r="G6">
        <v>1.9635002411</v>
      </c>
      <c r="I6">
        <v>2.6760329861000001</v>
      </c>
      <c r="J6">
        <v>2.6465287423000001</v>
      </c>
      <c r="K6">
        <v>0.61845871910000005</v>
      </c>
      <c r="L6">
        <v>0.59739101080000001</v>
      </c>
    </row>
    <row r="7" spans="1:12" x14ac:dyDescent="0.25">
      <c r="B7">
        <v>13</v>
      </c>
      <c r="D7">
        <v>1.0038760248</v>
      </c>
      <c r="E7">
        <v>0.27829904919999998</v>
      </c>
      <c r="F7">
        <v>0.27505689179999998</v>
      </c>
      <c r="G7">
        <v>0.74544635739999998</v>
      </c>
      <c r="I7">
        <v>1.8619299769</v>
      </c>
      <c r="J7">
        <v>1.8361882716</v>
      </c>
      <c r="K7">
        <v>0.49644675929999998</v>
      </c>
      <c r="L7">
        <v>0.46615788969999999</v>
      </c>
    </row>
    <row r="8" spans="1:12" x14ac:dyDescent="0.25">
      <c r="A8" t="s">
        <v>14</v>
      </c>
      <c r="B8">
        <v>1</v>
      </c>
      <c r="D8">
        <v>3.6794008266999998</v>
      </c>
      <c r="E8">
        <v>1.8746977739999999</v>
      </c>
      <c r="F8">
        <v>0.68464126599999997</v>
      </c>
      <c r="G8">
        <v>4.695370939</v>
      </c>
      <c r="I8">
        <v>4.1501142939999998</v>
      </c>
      <c r="J8">
        <v>3.9317785494000002</v>
      </c>
      <c r="K8">
        <v>0.62390962579999998</v>
      </c>
      <c r="L8">
        <v>0.71375</v>
      </c>
    </row>
    <row r="9" spans="1:12" x14ac:dyDescent="0.25">
      <c r="B9">
        <v>5</v>
      </c>
      <c r="D9">
        <v>2.9767996098</v>
      </c>
      <c r="E9">
        <v>1.1692063420000001</v>
      </c>
      <c r="F9">
        <v>0.5850042016</v>
      </c>
      <c r="G9">
        <v>3.3893125803999999</v>
      </c>
      <c r="I9">
        <v>3.8413720100000002</v>
      </c>
      <c r="J9">
        <v>3.4231317515000002</v>
      </c>
      <c r="K9">
        <v>0.71141878859999996</v>
      </c>
      <c r="L9">
        <v>0.67617621530000005</v>
      </c>
    </row>
    <row r="10" spans="1:12" x14ac:dyDescent="0.25">
      <c r="B10">
        <v>9</v>
      </c>
      <c r="D10">
        <v>2.1458561017000002</v>
      </c>
      <c r="E10">
        <v>0.69234556849999995</v>
      </c>
      <c r="F10">
        <v>0.45723590619999999</v>
      </c>
      <c r="G10">
        <v>2.1715456714000001</v>
      </c>
      <c r="I10">
        <v>3.2378751928999998</v>
      </c>
      <c r="J10">
        <v>2.6800868055999998</v>
      </c>
      <c r="K10">
        <v>0.6727416088</v>
      </c>
      <c r="L10">
        <v>0.58136959880000005</v>
      </c>
    </row>
    <row r="11" spans="1:12" x14ac:dyDescent="0.25">
      <c r="B11">
        <v>13</v>
      </c>
      <c r="D11">
        <v>1.2427599646</v>
      </c>
      <c r="E11">
        <v>0.32122253569999998</v>
      </c>
      <c r="F11">
        <v>0.33802487819999999</v>
      </c>
      <c r="G11">
        <v>0.93690351319999998</v>
      </c>
      <c r="I11">
        <v>2.5303592785000002</v>
      </c>
      <c r="J11">
        <v>1.9140475502000001</v>
      </c>
      <c r="K11">
        <v>0.59839650850000004</v>
      </c>
      <c r="L11">
        <v>0.4786255787</v>
      </c>
    </row>
    <row r="12" spans="1:12" x14ac:dyDescent="0.25">
      <c r="A12" t="s">
        <v>15</v>
      </c>
      <c r="B12">
        <v>1</v>
      </c>
      <c r="D12">
        <v>4.1280125694000001</v>
      </c>
      <c r="E12">
        <v>2.7881816329000002</v>
      </c>
      <c r="F12">
        <v>0.73433063180000002</v>
      </c>
      <c r="G12">
        <v>5.9536507378000003</v>
      </c>
      <c r="I12">
        <v>4.3273779899999996</v>
      </c>
      <c r="J12">
        <v>4.2786188271999999</v>
      </c>
      <c r="K12">
        <v>0.62473910109999997</v>
      </c>
      <c r="L12">
        <v>0.75874228399999999</v>
      </c>
    </row>
    <row r="13" spans="1:12" x14ac:dyDescent="0.25">
      <c r="B13">
        <v>5</v>
      </c>
      <c r="D13">
        <v>3.5630639206999999</v>
      </c>
      <c r="E13">
        <v>1.7440171962</v>
      </c>
      <c r="F13">
        <v>0.64416509259999999</v>
      </c>
      <c r="G13">
        <v>4.4980880391999998</v>
      </c>
      <c r="I13">
        <v>4.0907431519999999</v>
      </c>
      <c r="J13">
        <v>3.8982682292000002</v>
      </c>
      <c r="K13">
        <v>0.71382667820000001</v>
      </c>
      <c r="L13">
        <v>0.7158801119</v>
      </c>
    </row>
    <row r="14" spans="1:12" x14ac:dyDescent="0.25">
      <c r="B14">
        <v>9</v>
      </c>
      <c r="D14">
        <v>2.7497726947999999</v>
      </c>
      <c r="E14">
        <v>1.0417580747999999</v>
      </c>
      <c r="F14">
        <v>0.46530871330000001</v>
      </c>
      <c r="G14">
        <v>3.1818914747</v>
      </c>
      <c r="I14">
        <v>3.5705237268999999</v>
      </c>
      <c r="J14">
        <v>3.2279398148</v>
      </c>
      <c r="K14">
        <v>0.68748553239999999</v>
      </c>
      <c r="L14">
        <v>0.62048948690000005</v>
      </c>
    </row>
    <row r="15" spans="1:12" x14ac:dyDescent="0.25">
      <c r="B15">
        <v>13</v>
      </c>
      <c r="D15">
        <v>1.9401879514</v>
      </c>
      <c r="E15">
        <v>0.60384550540000004</v>
      </c>
      <c r="F15">
        <v>0.3311092679</v>
      </c>
      <c r="G15">
        <v>2.0128171219</v>
      </c>
      <c r="I15">
        <v>2.8686082175999998</v>
      </c>
      <c r="J15">
        <v>2.4170515045999998</v>
      </c>
      <c r="K15">
        <v>0.61382330249999995</v>
      </c>
      <c r="L15">
        <v>0.46746190199999998</v>
      </c>
    </row>
    <row r="16" spans="1:12" x14ac:dyDescent="0.25">
      <c r="A16" t="s">
        <v>16</v>
      </c>
      <c r="B16">
        <v>1</v>
      </c>
      <c r="D16">
        <v>3.5218714756999998</v>
      </c>
      <c r="E16">
        <v>2.3644906220999999</v>
      </c>
      <c r="F16">
        <v>0.57323650079999999</v>
      </c>
      <c r="G16">
        <v>5.1364496662999999</v>
      </c>
      <c r="I16">
        <v>3.6809799383000001</v>
      </c>
      <c r="J16">
        <v>3.8504359568000002</v>
      </c>
      <c r="K16">
        <v>0.50414062500000001</v>
      </c>
      <c r="L16">
        <v>0.60374807100000005</v>
      </c>
    </row>
    <row r="17" spans="1:12" x14ac:dyDescent="0.25">
      <c r="B17">
        <v>5</v>
      </c>
      <c r="D17">
        <v>2.8928233439</v>
      </c>
      <c r="E17">
        <v>1.4720823968000001</v>
      </c>
      <c r="F17">
        <v>0.50931167150000001</v>
      </c>
      <c r="G17">
        <v>3.6981980767999998</v>
      </c>
      <c r="I17">
        <v>3.3547352430999999</v>
      </c>
      <c r="J17">
        <v>3.3520630787000001</v>
      </c>
      <c r="K17">
        <v>0.55336998459999998</v>
      </c>
      <c r="L17">
        <v>0.5866594329</v>
      </c>
    </row>
    <row r="18" spans="1:12" x14ac:dyDescent="0.25">
      <c r="B18">
        <v>9</v>
      </c>
      <c r="D18">
        <v>2.2060721364</v>
      </c>
      <c r="E18">
        <v>0.82118680070000005</v>
      </c>
      <c r="F18">
        <v>0.40502563180000001</v>
      </c>
      <c r="G18">
        <v>2.5029870853</v>
      </c>
      <c r="I18">
        <v>2.6684645061999999</v>
      </c>
      <c r="J18">
        <v>2.6782079474999998</v>
      </c>
      <c r="K18">
        <v>0.45935378090000001</v>
      </c>
      <c r="L18">
        <v>0.49323591820000001</v>
      </c>
    </row>
    <row r="19" spans="1:12" x14ac:dyDescent="0.25">
      <c r="B19">
        <v>13</v>
      </c>
      <c r="D19">
        <v>1.6433290547999999</v>
      </c>
      <c r="E19">
        <v>0.48628577449999999</v>
      </c>
      <c r="F19">
        <v>0.32444138989999999</v>
      </c>
      <c r="G19">
        <v>1.700421902</v>
      </c>
      <c r="I19">
        <v>1.9852599343999999</v>
      </c>
      <c r="J19">
        <v>2.0090639468</v>
      </c>
      <c r="K19">
        <v>0.3661308835</v>
      </c>
      <c r="L19">
        <v>0.39769531250000001</v>
      </c>
    </row>
    <row r="20" spans="1:12" x14ac:dyDescent="0.25">
      <c r="A20" t="s">
        <v>17</v>
      </c>
      <c r="B20">
        <v>1</v>
      </c>
      <c r="D20">
        <v>3.7036861142999999</v>
      </c>
      <c r="E20">
        <v>2.9057287141999999</v>
      </c>
      <c r="F20">
        <v>0.59380377439999998</v>
      </c>
      <c r="G20">
        <v>5.7630776941999997</v>
      </c>
      <c r="I20">
        <v>3.6698615933999998</v>
      </c>
      <c r="J20">
        <v>4.0403534915000003</v>
      </c>
      <c r="K20">
        <v>0.52577256939999995</v>
      </c>
      <c r="L20">
        <v>0.6243557099</v>
      </c>
    </row>
    <row r="21" spans="1:12" x14ac:dyDescent="0.25">
      <c r="B21">
        <v>5</v>
      </c>
      <c r="D21">
        <v>3.1803627355000001</v>
      </c>
      <c r="E21">
        <v>1.9154221089000001</v>
      </c>
      <c r="F21">
        <v>0.55708904879999999</v>
      </c>
      <c r="G21">
        <v>4.3630250386</v>
      </c>
      <c r="I21">
        <v>3.2740668403000002</v>
      </c>
      <c r="J21">
        <v>3.6089236110999998</v>
      </c>
      <c r="K21">
        <v>0.53256558639999996</v>
      </c>
      <c r="L21">
        <v>0.61539351850000001</v>
      </c>
    </row>
    <row r="22" spans="1:12" x14ac:dyDescent="0.25">
      <c r="B22">
        <v>9</v>
      </c>
      <c r="D22">
        <v>2.5852415115</v>
      </c>
      <c r="E22">
        <v>1.1224782279000001</v>
      </c>
      <c r="F22">
        <v>0.47180917</v>
      </c>
      <c r="G22">
        <v>3.0627597865</v>
      </c>
      <c r="I22">
        <v>2.7803269676000002</v>
      </c>
      <c r="J22">
        <v>3.0650887346000002</v>
      </c>
      <c r="K22">
        <v>0.49247829859999998</v>
      </c>
      <c r="L22">
        <v>0.56444878470000004</v>
      </c>
    </row>
    <row r="23" spans="1:12" x14ac:dyDescent="0.25">
      <c r="B23">
        <v>13</v>
      </c>
      <c r="D23">
        <v>1.8948165469</v>
      </c>
      <c r="E23">
        <v>0.60684779529999999</v>
      </c>
      <c r="F23">
        <v>0.35326118020000002</v>
      </c>
      <c r="G23">
        <v>2.0151572948999998</v>
      </c>
      <c r="I23">
        <v>2.3331790123</v>
      </c>
      <c r="J23">
        <v>2.4347429590999998</v>
      </c>
      <c r="K23">
        <v>0.43805266199999998</v>
      </c>
      <c r="L23">
        <v>0.46185570990000002</v>
      </c>
    </row>
    <row r="24" spans="1:12" x14ac:dyDescent="0.25">
      <c r="A24" t="s">
        <v>18</v>
      </c>
      <c r="B24">
        <v>1</v>
      </c>
      <c r="D24">
        <v>3.4169295473000001</v>
      </c>
      <c r="E24">
        <v>1.5744752704</v>
      </c>
      <c r="F24">
        <v>0.61965623999999997</v>
      </c>
      <c r="G24">
        <v>4.2295514774000003</v>
      </c>
      <c r="I24">
        <v>4.1352188502000002</v>
      </c>
      <c r="J24">
        <v>3.7240159254999998</v>
      </c>
      <c r="K24">
        <v>0.6766251002</v>
      </c>
      <c r="L24">
        <v>0.65789763619999997</v>
      </c>
    </row>
    <row r="25" spans="1:12" x14ac:dyDescent="0.25">
      <c r="B25">
        <v>5</v>
      </c>
      <c r="D25">
        <v>2.6357403145</v>
      </c>
      <c r="E25">
        <v>1.0044569811999999</v>
      </c>
      <c r="F25">
        <v>0.52274244790000002</v>
      </c>
      <c r="G25">
        <v>2.9583603815999999</v>
      </c>
      <c r="I25">
        <v>3.7790139222999999</v>
      </c>
      <c r="J25">
        <v>3.1602163461999999</v>
      </c>
      <c r="K25">
        <v>0.71284805689999997</v>
      </c>
      <c r="L25">
        <v>0.62545823320000005</v>
      </c>
    </row>
    <row r="26" spans="1:12" x14ac:dyDescent="0.25">
      <c r="B26">
        <v>9</v>
      </c>
      <c r="D26">
        <v>1.7399280698999999</v>
      </c>
      <c r="E26">
        <v>0.52910292469999998</v>
      </c>
      <c r="F26">
        <v>0.3891520182</v>
      </c>
      <c r="G26">
        <v>1.5342726763000001</v>
      </c>
      <c r="I26">
        <v>3.1549178686000001</v>
      </c>
      <c r="J26">
        <v>2.3814052484000001</v>
      </c>
      <c r="K26">
        <v>0.67355769229999995</v>
      </c>
      <c r="L26">
        <v>0.53593499600000005</v>
      </c>
    </row>
    <row r="27" spans="1:12" x14ac:dyDescent="0.25">
      <c r="B27">
        <v>13</v>
      </c>
      <c r="D27">
        <v>0.73373346350000002</v>
      </c>
      <c r="E27">
        <v>0.22093082929999999</v>
      </c>
      <c r="F27">
        <v>0.21648471050000001</v>
      </c>
      <c r="G27">
        <v>0.5832290966</v>
      </c>
      <c r="I27">
        <v>2.3821589542999999</v>
      </c>
      <c r="J27">
        <v>1.5610802284</v>
      </c>
      <c r="K27">
        <v>0.58620793270000005</v>
      </c>
      <c r="L27">
        <v>0.38957582130000001</v>
      </c>
    </row>
    <row r="28" spans="1:12" x14ac:dyDescent="0.25">
      <c r="A28" t="s">
        <v>19</v>
      </c>
      <c r="B28">
        <v>1</v>
      </c>
      <c r="D28">
        <v>3.7040376142999998</v>
      </c>
      <c r="E28">
        <v>1.9130947599000001</v>
      </c>
      <c r="F28">
        <v>0.69833823279999996</v>
      </c>
      <c r="G28">
        <v>4.7447327473999996</v>
      </c>
      <c r="I28">
        <v>4.1992813501999997</v>
      </c>
      <c r="J28">
        <v>4.0410206329999996</v>
      </c>
      <c r="K28">
        <v>0.65851111780000005</v>
      </c>
      <c r="L28">
        <v>0.74133864179999998</v>
      </c>
    </row>
    <row r="29" spans="1:12" x14ac:dyDescent="0.25">
      <c r="B29">
        <v>5</v>
      </c>
      <c r="D29">
        <v>2.9903063068</v>
      </c>
      <c r="E29">
        <v>1.1849500701</v>
      </c>
      <c r="F29">
        <v>0.60055657799999995</v>
      </c>
      <c r="G29">
        <v>3.3876699552999998</v>
      </c>
      <c r="I29">
        <v>3.8659505207999998</v>
      </c>
      <c r="J29">
        <v>3.5435346553999998</v>
      </c>
      <c r="K29">
        <v>0.71066205930000004</v>
      </c>
      <c r="L29">
        <v>0.70089643430000004</v>
      </c>
    </row>
    <row r="30" spans="1:12" x14ac:dyDescent="0.25">
      <c r="B30">
        <v>9</v>
      </c>
      <c r="D30">
        <v>2.1496074760999999</v>
      </c>
      <c r="E30">
        <v>0.69547283150000005</v>
      </c>
      <c r="F30">
        <v>0.47844816289999997</v>
      </c>
      <c r="G30">
        <v>2.1756789905999998</v>
      </c>
      <c r="I30">
        <v>3.2545698117000001</v>
      </c>
      <c r="J30">
        <v>2.7919245792999998</v>
      </c>
      <c r="K30">
        <v>0.67649739580000001</v>
      </c>
      <c r="L30">
        <v>0.60093649839999996</v>
      </c>
    </row>
    <row r="31" spans="1:12" x14ac:dyDescent="0.25">
      <c r="B31">
        <v>13</v>
      </c>
      <c r="D31">
        <v>1.2602042059</v>
      </c>
      <c r="E31">
        <v>0.321181457</v>
      </c>
      <c r="F31">
        <v>0.32141777259999998</v>
      </c>
      <c r="G31">
        <v>0.95822994709999998</v>
      </c>
      <c r="I31">
        <v>2.5647986778999998</v>
      </c>
      <c r="J31">
        <v>2.0132086338000001</v>
      </c>
      <c r="K31">
        <v>0.6024263822</v>
      </c>
      <c r="L31">
        <v>0.49043469550000002</v>
      </c>
    </row>
    <row r="32" spans="1:12" x14ac:dyDescent="0.25">
      <c r="A32" t="s">
        <v>20</v>
      </c>
      <c r="B32">
        <v>1</v>
      </c>
      <c r="D32">
        <v>3.7891943810000002</v>
      </c>
      <c r="E32">
        <v>2.2574614984000001</v>
      </c>
      <c r="F32">
        <v>0.69277067309999996</v>
      </c>
      <c r="G32">
        <v>5.1754408053000001</v>
      </c>
      <c r="I32">
        <v>4.5595302483999998</v>
      </c>
      <c r="J32">
        <v>4.1573868189000001</v>
      </c>
      <c r="K32">
        <v>0.71600060099999996</v>
      </c>
      <c r="L32">
        <v>0.73835887420000001</v>
      </c>
    </row>
    <row r="33" spans="1:12" x14ac:dyDescent="0.25">
      <c r="B33">
        <v>5</v>
      </c>
      <c r="D33">
        <v>3.1295527193999999</v>
      </c>
      <c r="E33">
        <v>1.4388735327</v>
      </c>
      <c r="F33">
        <v>0.60880265929999999</v>
      </c>
      <c r="G33">
        <v>3.7810523738000001</v>
      </c>
      <c r="I33">
        <v>4.3370868389000004</v>
      </c>
      <c r="J33">
        <v>3.7143504607</v>
      </c>
      <c r="K33">
        <v>0.74302133410000004</v>
      </c>
      <c r="L33">
        <v>0.70227614179999998</v>
      </c>
    </row>
    <row r="34" spans="1:12" x14ac:dyDescent="0.25">
      <c r="B34">
        <v>9</v>
      </c>
      <c r="D34">
        <v>2.3964386868999998</v>
      </c>
      <c r="E34">
        <v>0.88678238180000002</v>
      </c>
      <c r="F34">
        <v>0.51642766429999998</v>
      </c>
      <c r="G34">
        <v>2.5953791466</v>
      </c>
      <c r="I34">
        <v>3.9105443709999999</v>
      </c>
      <c r="J34">
        <v>3.0969401042000002</v>
      </c>
      <c r="K34">
        <v>0.72508764020000005</v>
      </c>
      <c r="L34">
        <v>0.64615885419999997</v>
      </c>
    </row>
    <row r="35" spans="1:12" x14ac:dyDescent="0.25">
      <c r="B35">
        <v>13</v>
      </c>
      <c r="D35">
        <v>1.6130964093</v>
      </c>
      <c r="E35">
        <v>0.48033124999999999</v>
      </c>
      <c r="F35">
        <v>0.39091199920000003</v>
      </c>
      <c r="G35">
        <v>1.4438786959000001</v>
      </c>
      <c r="I35">
        <v>3.3935722154999999</v>
      </c>
      <c r="J35">
        <v>2.4457356771000001</v>
      </c>
      <c r="K35">
        <v>0.68687399839999996</v>
      </c>
      <c r="L35">
        <v>0.57062800479999998</v>
      </c>
    </row>
    <row r="36" spans="1:12" x14ac:dyDescent="0.25">
      <c r="A36" t="s">
        <v>21</v>
      </c>
      <c r="B36">
        <v>1</v>
      </c>
      <c r="D36">
        <v>3.5686749047999999</v>
      </c>
      <c r="E36">
        <v>2.5256571513999999</v>
      </c>
      <c r="F36">
        <v>0.67238133509999998</v>
      </c>
      <c r="G36">
        <v>5.2356418435999998</v>
      </c>
      <c r="I36">
        <v>3.9301382212</v>
      </c>
      <c r="J36">
        <v>4.2511192909000002</v>
      </c>
      <c r="K36">
        <v>0.62364533249999998</v>
      </c>
      <c r="L36">
        <v>0.70662309700000003</v>
      </c>
    </row>
    <row r="37" spans="1:12" x14ac:dyDescent="0.25">
      <c r="B37">
        <v>5</v>
      </c>
      <c r="D37">
        <v>2.9046050930999998</v>
      </c>
      <c r="E37">
        <v>1.6724947332</v>
      </c>
      <c r="F37">
        <v>0.57302352099999998</v>
      </c>
      <c r="G37">
        <v>3.8575132127999998</v>
      </c>
      <c r="I37">
        <v>3.5767202523999999</v>
      </c>
      <c r="J37">
        <v>3.8347480969999999</v>
      </c>
      <c r="K37">
        <v>0.67684044470000004</v>
      </c>
      <c r="L37">
        <v>0.6846829928</v>
      </c>
    </row>
    <row r="38" spans="1:12" x14ac:dyDescent="0.25">
      <c r="B38">
        <v>9</v>
      </c>
      <c r="D38">
        <v>2.1913589159</v>
      </c>
      <c r="E38">
        <v>1.0381614749999999</v>
      </c>
      <c r="F38">
        <v>0.43801232810000001</v>
      </c>
      <c r="G38">
        <v>2.6410064103000002</v>
      </c>
      <c r="I38">
        <v>3.0017377804000001</v>
      </c>
      <c r="J38">
        <v>3.2355744191000002</v>
      </c>
      <c r="K38">
        <v>0.62196013620000001</v>
      </c>
      <c r="L38">
        <v>0.58228665869999996</v>
      </c>
    </row>
    <row r="39" spans="1:12" x14ac:dyDescent="0.25">
      <c r="B39">
        <v>13</v>
      </c>
      <c r="D39">
        <v>1.5079866036</v>
      </c>
      <c r="E39">
        <v>0.59440623329999998</v>
      </c>
      <c r="F39">
        <v>0.3390579427</v>
      </c>
      <c r="G39">
        <v>1.5969416233</v>
      </c>
      <c r="I39">
        <v>2.4147711338</v>
      </c>
      <c r="J39">
        <v>2.6610827324000002</v>
      </c>
      <c r="K39">
        <v>0.55080378610000003</v>
      </c>
      <c r="L39">
        <v>0.46752303690000002</v>
      </c>
    </row>
    <row r="40" spans="1:12" x14ac:dyDescent="0.25">
      <c r="A40" t="s">
        <v>22</v>
      </c>
      <c r="B40">
        <v>1</v>
      </c>
      <c r="D40">
        <v>2.8428815505</v>
      </c>
      <c r="E40">
        <v>1.4698904447000001</v>
      </c>
      <c r="F40">
        <v>0.59624068509999995</v>
      </c>
      <c r="G40">
        <v>3.5081060296</v>
      </c>
      <c r="I40">
        <v>3.8398938300999998</v>
      </c>
      <c r="J40">
        <v>3.5066205929000001</v>
      </c>
      <c r="K40">
        <v>0.64454126599999995</v>
      </c>
      <c r="L40">
        <v>0.67689302880000002</v>
      </c>
    </row>
    <row r="41" spans="1:12" x14ac:dyDescent="0.25">
      <c r="B41">
        <v>5</v>
      </c>
      <c r="D41">
        <v>1.8169610977999999</v>
      </c>
      <c r="E41">
        <v>0.8762600962</v>
      </c>
      <c r="F41">
        <v>0.44436698720000001</v>
      </c>
      <c r="G41">
        <v>2.0620711939</v>
      </c>
      <c r="I41">
        <v>3.3839843749999998</v>
      </c>
      <c r="J41">
        <v>2.9089342948999999</v>
      </c>
      <c r="K41">
        <v>0.67319711540000005</v>
      </c>
      <c r="L41">
        <v>0.65387620189999995</v>
      </c>
    </row>
    <row r="42" spans="1:12" x14ac:dyDescent="0.25">
      <c r="B42">
        <v>9</v>
      </c>
      <c r="D42">
        <v>1.1364012019</v>
      </c>
      <c r="E42">
        <v>0.51363711940000001</v>
      </c>
      <c r="F42">
        <v>0.32137582129999998</v>
      </c>
      <c r="G42">
        <v>1.2287761018000001</v>
      </c>
      <c r="I42">
        <v>2.6426482372</v>
      </c>
      <c r="J42">
        <v>2.2079927884999999</v>
      </c>
      <c r="K42">
        <v>0.61453325319999996</v>
      </c>
      <c r="L42">
        <v>0.53765024039999998</v>
      </c>
    </row>
    <row r="43" spans="1:12" x14ac:dyDescent="0.25">
      <c r="B43">
        <v>13</v>
      </c>
      <c r="D43">
        <v>0.76277491990000001</v>
      </c>
      <c r="E43">
        <v>0.30811780849999998</v>
      </c>
      <c r="F43">
        <v>0.24575428690000001</v>
      </c>
      <c r="G43">
        <v>0.76107664259999996</v>
      </c>
      <c r="I43">
        <v>1.9537059295000001</v>
      </c>
      <c r="J43">
        <v>1.5802483973999999</v>
      </c>
      <c r="K43">
        <v>0.50834334940000003</v>
      </c>
      <c r="L43">
        <v>0.44292868590000001</v>
      </c>
    </row>
    <row r="44" spans="1:12" x14ac:dyDescent="0.25">
      <c r="A44" t="s">
        <v>23</v>
      </c>
      <c r="B44">
        <v>1</v>
      </c>
      <c r="D44">
        <v>3.7640359240999999</v>
      </c>
      <c r="E44">
        <v>2.1991500067</v>
      </c>
      <c r="F44">
        <v>0.72684812369999996</v>
      </c>
      <c r="G44">
        <v>5.0227924012000003</v>
      </c>
      <c r="I44">
        <v>4.2720152243999996</v>
      </c>
      <c r="J44">
        <v>4.0676482372000002</v>
      </c>
      <c r="K44">
        <v>0.72356770829999995</v>
      </c>
      <c r="L44">
        <v>0.76780849360000003</v>
      </c>
    </row>
    <row r="45" spans="1:12" x14ac:dyDescent="0.25">
      <c r="B45">
        <v>5</v>
      </c>
      <c r="D45">
        <v>3.1054482838999999</v>
      </c>
      <c r="E45">
        <v>1.3692651575999999</v>
      </c>
      <c r="F45">
        <v>0.64549223759999996</v>
      </c>
      <c r="G45">
        <v>3.6191730602000001</v>
      </c>
      <c r="I45">
        <v>3.9316205928999999</v>
      </c>
      <c r="J45">
        <v>3.5966846955</v>
      </c>
      <c r="K45">
        <v>0.73433493589999999</v>
      </c>
      <c r="L45">
        <v>0.73778044870000004</v>
      </c>
    </row>
    <row r="46" spans="1:12" x14ac:dyDescent="0.25">
      <c r="B46">
        <v>9</v>
      </c>
      <c r="D46">
        <v>2.2678546340999999</v>
      </c>
      <c r="E46">
        <v>0.78478874529999998</v>
      </c>
      <c r="F46">
        <v>0.51999444110000004</v>
      </c>
      <c r="G46">
        <v>2.3334901843</v>
      </c>
      <c r="I46">
        <v>3.3827824518999998</v>
      </c>
      <c r="J46">
        <v>2.8897235577</v>
      </c>
      <c r="K46">
        <v>0.68499599359999996</v>
      </c>
      <c r="L46">
        <v>0.65814302879999997</v>
      </c>
    </row>
    <row r="47" spans="1:12" x14ac:dyDescent="0.25">
      <c r="B47">
        <v>13</v>
      </c>
      <c r="D47">
        <v>1.5256391225999999</v>
      </c>
      <c r="E47">
        <v>0.42369210740000002</v>
      </c>
      <c r="F47">
        <v>0.39817242590000002</v>
      </c>
      <c r="G47">
        <v>1.3707729367000001</v>
      </c>
      <c r="I47">
        <v>2.8299879807999999</v>
      </c>
      <c r="J47">
        <v>2.1909955928999998</v>
      </c>
      <c r="K47">
        <v>0.6277043269</v>
      </c>
      <c r="L47">
        <v>0.54046474359999996</v>
      </c>
    </row>
    <row r="48" spans="1:12" x14ac:dyDescent="0.25">
      <c r="A48" t="s">
        <v>24</v>
      </c>
      <c r="B48">
        <v>1</v>
      </c>
      <c r="D48">
        <v>3.8937219551000002</v>
      </c>
      <c r="E48">
        <v>2.2585860577000001</v>
      </c>
      <c r="F48">
        <v>0.71448651839999999</v>
      </c>
      <c r="G48">
        <v>5.2418994590999999</v>
      </c>
      <c r="I48">
        <v>4.4306590545000004</v>
      </c>
      <c r="J48">
        <v>4.2711037660000004</v>
      </c>
      <c r="K48">
        <v>0.69913862179999997</v>
      </c>
      <c r="L48">
        <v>0.79719551280000001</v>
      </c>
    </row>
    <row r="49" spans="1:12" x14ac:dyDescent="0.25">
      <c r="B49">
        <v>5</v>
      </c>
      <c r="D49">
        <v>3.2584692107</v>
      </c>
      <c r="E49">
        <v>1.4182790864999999</v>
      </c>
      <c r="F49">
        <v>0.63661109780000003</v>
      </c>
      <c r="G49">
        <v>3.8521142228</v>
      </c>
      <c r="I49">
        <v>4.1722255609000003</v>
      </c>
      <c r="J49">
        <v>3.8146434294999998</v>
      </c>
      <c r="K49">
        <v>0.73101963140000004</v>
      </c>
      <c r="L49">
        <v>0.75067107369999997</v>
      </c>
    </row>
    <row r="50" spans="1:12" x14ac:dyDescent="0.25">
      <c r="B50">
        <v>9</v>
      </c>
      <c r="D50">
        <v>2.5060355167999999</v>
      </c>
      <c r="E50">
        <v>0.87427173479999998</v>
      </c>
      <c r="F50">
        <v>0.54395637019999998</v>
      </c>
      <c r="G50">
        <v>2.6558001002</v>
      </c>
      <c r="I50">
        <v>3.6714342949000001</v>
      </c>
      <c r="J50">
        <v>3.2051181890999998</v>
      </c>
      <c r="K50">
        <v>0.71225961540000005</v>
      </c>
      <c r="L50">
        <v>0.69762620190000002</v>
      </c>
    </row>
    <row r="51" spans="1:12" x14ac:dyDescent="0.25">
      <c r="B51">
        <v>13</v>
      </c>
      <c r="D51">
        <v>1.7172489383</v>
      </c>
      <c r="E51">
        <v>0.48115004010000001</v>
      </c>
      <c r="F51">
        <v>0.42210268429999998</v>
      </c>
      <c r="G51">
        <v>1.5192166466000001</v>
      </c>
      <c r="I51">
        <v>3.0842848558</v>
      </c>
      <c r="J51">
        <v>2.5751302083000001</v>
      </c>
      <c r="K51">
        <v>0.66817908650000002</v>
      </c>
      <c r="L51">
        <v>0.62567107369999997</v>
      </c>
    </row>
    <row r="52" spans="1:12" x14ac:dyDescent="0.25">
      <c r="A52" t="s">
        <v>25</v>
      </c>
      <c r="B52">
        <v>1</v>
      </c>
      <c r="D52">
        <v>3.3833743322999998</v>
      </c>
      <c r="E52">
        <v>2.0461086739000001</v>
      </c>
      <c r="F52">
        <v>0.69295489450000003</v>
      </c>
      <c r="G52">
        <v>4.5567574451999997</v>
      </c>
      <c r="I52">
        <v>4.0325620993999998</v>
      </c>
      <c r="J52">
        <v>4.0459234775999997</v>
      </c>
      <c r="K52">
        <v>0.6573217147</v>
      </c>
      <c r="L52">
        <v>0.74394030450000004</v>
      </c>
    </row>
    <row r="53" spans="1:12" x14ac:dyDescent="0.25">
      <c r="B53">
        <v>5</v>
      </c>
      <c r="D53">
        <v>2.6433616786999998</v>
      </c>
      <c r="E53">
        <v>1.3234525574</v>
      </c>
      <c r="F53">
        <v>0.60304911189999999</v>
      </c>
      <c r="G53">
        <v>3.1924511552000001</v>
      </c>
      <c r="I53">
        <v>3.6672375801000001</v>
      </c>
      <c r="J53">
        <v>3.5561498397000002</v>
      </c>
      <c r="K53">
        <v>0.69149639419999998</v>
      </c>
      <c r="L53">
        <v>0.71130809289999997</v>
      </c>
    </row>
    <row r="54" spans="1:12" x14ac:dyDescent="0.25">
      <c r="B54">
        <v>9</v>
      </c>
      <c r="D54">
        <v>1.8682649907</v>
      </c>
      <c r="E54">
        <v>0.79073644499999995</v>
      </c>
      <c r="F54">
        <v>0.48308660520000002</v>
      </c>
      <c r="G54">
        <v>2.0158415464999999</v>
      </c>
      <c r="I54">
        <v>3.1181690705</v>
      </c>
      <c r="J54">
        <v>2.9060697114999998</v>
      </c>
      <c r="K54">
        <v>0.64875801280000001</v>
      </c>
      <c r="L54">
        <v>0.61986177880000004</v>
      </c>
    </row>
    <row r="55" spans="1:12" x14ac:dyDescent="0.25">
      <c r="B55">
        <v>13</v>
      </c>
      <c r="D55">
        <v>1.2180468082</v>
      </c>
      <c r="E55">
        <v>0.44797639560000002</v>
      </c>
      <c r="F55">
        <v>0.37097339080000002</v>
      </c>
      <c r="G55">
        <v>1.1652488315</v>
      </c>
      <c r="I55">
        <v>2.5378705929000001</v>
      </c>
      <c r="J55">
        <v>2.2394531249999998</v>
      </c>
      <c r="K55">
        <v>0.58229166669999999</v>
      </c>
      <c r="L55">
        <v>0.52078325319999996</v>
      </c>
    </row>
    <row r="56" spans="1:12" x14ac:dyDescent="0.25">
      <c r="A56" t="s">
        <v>26</v>
      </c>
      <c r="B56">
        <v>1</v>
      </c>
      <c r="D56">
        <v>2.6253423087000001</v>
      </c>
      <c r="E56">
        <v>0.8877350061</v>
      </c>
      <c r="F56">
        <v>0.55899348959999995</v>
      </c>
      <c r="G56">
        <v>2.7386319209000001</v>
      </c>
      <c r="I56">
        <v>3.4715375434000002</v>
      </c>
      <c r="J56">
        <v>3.0919064669999998</v>
      </c>
      <c r="K56">
        <v>0.56972005209999999</v>
      </c>
      <c r="L56">
        <v>0.61351019969999998</v>
      </c>
    </row>
    <row r="57" spans="1:12" x14ac:dyDescent="0.25">
      <c r="B57">
        <v>5</v>
      </c>
      <c r="D57">
        <v>1.5745455096000001</v>
      </c>
      <c r="E57">
        <v>0.45541516570000001</v>
      </c>
      <c r="F57">
        <v>0.42628099139999998</v>
      </c>
      <c r="G57">
        <v>1.3805577527999999</v>
      </c>
      <c r="I57">
        <v>2.9624750434</v>
      </c>
      <c r="J57">
        <v>2.4324468316000001</v>
      </c>
      <c r="K57">
        <v>0.65740125869999999</v>
      </c>
      <c r="L57">
        <v>0.60012695309999997</v>
      </c>
    </row>
    <row r="58" spans="1:12" x14ac:dyDescent="0.25">
      <c r="B58">
        <v>9</v>
      </c>
      <c r="D58">
        <v>0.78920819949999998</v>
      </c>
      <c r="E58">
        <v>0.2012702438</v>
      </c>
      <c r="F58">
        <v>0.25887124569999997</v>
      </c>
      <c r="G58">
        <v>0.59613608579999999</v>
      </c>
      <c r="I58">
        <v>2.0623849825999998</v>
      </c>
      <c r="J58">
        <v>1.4636697049</v>
      </c>
      <c r="K58">
        <v>0.53014756939999996</v>
      </c>
      <c r="L58">
        <v>0.4264898003</v>
      </c>
    </row>
    <row r="59" spans="1:12" x14ac:dyDescent="0.25">
      <c r="B59">
        <v>13</v>
      </c>
      <c r="D59">
        <v>0.35154991140000003</v>
      </c>
      <c r="E59">
        <v>7.8370131699999998E-2</v>
      </c>
      <c r="F59">
        <v>0.13338875689999999</v>
      </c>
      <c r="G59">
        <v>0.2254614529</v>
      </c>
      <c r="I59">
        <v>1.2827875434</v>
      </c>
      <c r="J59">
        <v>0.79519748260000001</v>
      </c>
      <c r="K59">
        <v>0.35508246529999998</v>
      </c>
      <c r="L59">
        <v>0.28212999129999999</v>
      </c>
    </row>
    <row r="60" spans="1:12" x14ac:dyDescent="0.25">
      <c r="A60" t="s">
        <v>27</v>
      </c>
      <c r="B60">
        <v>1</v>
      </c>
      <c r="D60">
        <v>2.7591198295999999</v>
      </c>
      <c r="E60">
        <v>1.0168242314</v>
      </c>
      <c r="F60">
        <v>0.59385204899999999</v>
      </c>
      <c r="G60">
        <v>2.9747990162</v>
      </c>
      <c r="I60">
        <v>3.5069390190999998</v>
      </c>
      <c r="J60">
        <v>3.2036382377999999</v>
      </c>
      <c r="K60">
        <v>0.56698784719999995</v>
      </c>
      <c r="L60">
        <v>0.63425564239999999</v>
      </c>
    </row>
    <row r="61" spans="1:12" x14ac:dyDescent="0.25">
      <c r="B61">
        <v>5</v>
      </c>
      <c r="D61">
        <v>1.6972866319</v>
      </c>
      <c r="E61">
        <v>0.53923624130000003</v>
      </c>
      <c r="F61">
        <v>0.45342253510000002</v>
      </c>
      <c r="G61">
        <v>1.5429229256999999</v>
      </c>
      <c r="I61">
        <v>2.996265191</v>
      </c>
      <c r="J61">
        <v>2.4745572917000001</v>
      </c>
      <c r="K61">
        <v>0.64568359369999995</v>
      </c>
      <c r="L61">
        <v>0.60727973089999998</v>
      </c>
    </row>
    <row r="62" spans="1:12" x14ac:dyDescent="0.25">
      <c r="B62">
        <v>9</v>
      </c>
      <c r="D62">
        <v>0.84547421150000002</v>
      </c>
      <c r="E62">
        <v>0.23747436520000001</v>
      </c>
      <c r="F62">
        <v>0.27028735170000001</v>
      </c>
      <c r="G62">
        <v>0.67649359630000006</v>
      </c>
      <c r="I62">
        <v>2.0967144097000001</v>
      </c>
      <c r="J62">
        <v>1.4833930122000001</v>
      </c>
      <c r="K62">
        <v>0.48600585940000002</v>
      </c>
      <c r="L62">
        <v>0.43658311630000002</v>
      </c>
    </row>
    <row r="63" spans="1:12" x14ac:dyDescent="0.25">
      <c r="B63">
        <v>13</v>
      </c>
      <c r="D63">
        <v>0.38729942309999998</v>
      </c>
      <c r="E63">
        <v>9.6732369400000004E-2</v>
      </c>
      <c r="F63">
        <v>0.12651653460000001</v>
      </c>
      <c r="G63">
        <v>0.28509521300000001</v>
      </c>
      <c r="I63">
        <v>1.3691807726</v>
      </c>
      <c r="J63">
        <v>0.80098849829999996</v>
      </c>
      <c r="K63">
        <v>0.30846788190000002</v>
      </c>
      <c r="L63">
        <v>0.28156467010000003</v>
      </c>
    </row>
    <row r="64" spans="1:12" x14ac:dyDescent="0.25">
      <c r="A64" t="s">
        <v>28</v>
      </c>
      <c r="B64">
        <v>1</v>
      </c>
      <c r="D64">
        <v>2.6083470848000001</v>
      </c>
      <c r="E64">
        <v>0.95541063550000005</v>
      </c>
      <c r="F64">
        <v>0.57102188220000005</v>
      </c>
      <c r="G64">
        <v>2.7583842935999998</v>
      </c>
      <c r="I64">
        <v>3.2726692707999998</v>
      </c>
      <c r="J64">
        <v>3.1472601996999998</v>
      </c>
      <c r="K64">
        <v>0.54478949649999997</v>
      </c>
      <c r="L64">
        <v>0.62765516489999995</v>
      </c>
    </row>
    <row r="65" spans="1:12" x14ac:dyDescent="0.25">
      <c r="B65">
        <v>5</v>
      </c>
      <c r="D65">
        <v>1.5352831543000001</v>
      </c>
      <c r="E65">
        <v>0.49032136859999997</v>
      </c>
      <c r="F65">
        <v>0.41495713610000001</v>
      </c>
      <c r="G65">
        <v>1.3914928729</v>
      </c>
      <c r="I65">
        <v>2.7431022134999998</v>
      </c>
      <c r="J65">
        <v>2.4245735677</v>
      </c>
      <c r="K65">
        <v>0.62423719619999996</v>
      </c>
      <c r="L65">
        <v>0.58774522569999998</v>
      </c>
    </row>
    <row r="66" spans="1:12" x14ac:dyDescent="0.25">
      <c r="B66">
        <v>9</v>
      </c>
      <c r="D66">
        <v>0.77673600440000001</v>
      </c>
      <c r="E66">
        <v>0.2193321795</v>
      </c>
      <c r="F66">
        <v>0.24227796400000001</v>
      </c>
      <c r="G66">
        <v>0.63909853520000004</v>
      </c>
      <c r="I66">
        <v>1.8244259983</v>
      </c>
      <c r="J66">
        <v>1.4549381509999999</v>
      </c>
      <c r="K66">
        <v>0.4780381944</v>
      </c>
      <c r="L66">
        <v>0.4059440104</v>
      </c>
    </row>
    <row r="67" spans="1:12" x14ac:dyDescent="0.25">
      <c r="B67">
        <v>13</v>
      </c>
      <c r="D67">
        <v>0.38209644279999999</v>
      </c>
      <c r="E67">
        <v>9.4431879299999993E-2</v>
      </c>
      <c r="F67">
        <v>0.1239026855</v>
      </c>
      <c r="G67">
        <v>0.28399255820000002</v>
      </c>
      <c r="I67">
        <v>1.0985221354000001</v>
      </c>
      <c r="J67">
        <v>0.83107421869999998</v>
      </c>
      <c r="K67">
        <v>0.31590386279999999</v>
      </c>
      <c r="L67">
        <v>0.2556184896</v>
      </c>
    </row>
    <row r="68" spans="1:12" x14ac:dyDescent="0.25">
      <c r="A68" s="3" t="s">
        <v>29</v>
      </c>
      <c r="B68" s="3">
        <v>1</v>
      </c>
      <c r="C68" s="3"/>
      <c r="D68" s="3">
        <v>3.2513164963999999</v>
      </c>
      <c r="E68" s="3">
        <v>1.5148141326</v>
      </c>
      <c r="F68" s="3">
        <v>0.60155234879999997</v>
      </c>
      <c r="G68" s="3">
        <v>4.0283188001000001</v>
      </c>
      <c r="H68" s="3"/>
      <c r="I68" s="3">
        <v>3.8609149639</v>
      </c>
      <c r="J68" s="3">
        <v>3.6134915864999999</v>
      </c>
      <c r="K68" s="3">
        <v>0.6375626002</v>
      </c>
      <c r="L68" s="3">
        <v>0.64774639420000002</v>
      </c>
    </row>
    <row r="69" spans="1:12" x14ac:dyDescent="0.25">
      <c r="A69" s="3"/>
      <c r="B69" s="3">
        <v>5</v>
      </c>
      <c r="C69" s="3"/>
      <c r="D69" s="3">
        <v>2.5115623246999998</v>
      </c>
      <c r="E69" s="3">
        <v>0.96783042870000002</v>
      </c>
      <c r="F69" s="3">
        <v>0.51013024839999999</v>
      </c>
      <c r="G69" s="3">
        <v>2.8163040614999999</v>
      </c>
      <c r="H69" s="3"/>
      <c r="I69" s="3">
        <v>3.5456981170000001</v>
      </c>
      <c r="J69" s="3">
        <v>3.0623397435999999</v>
      </c>
      <c r="K69" s="3">
        <v>0.67145933489999998</v>
      </c>
      <c r="L69" s="3">
        <v>0.61457331729999998</v>
      </c>
    </row>
    <row r="70" spans="1:12" x14ac:dyDescent="0.25">
      <c r="A70" s="3"/>
      <c r="B70" s="3">
        <v>9</v>
      </c>
      <c r="C70" s="3"/>
      <c r="D70" s="3">
        <v>1.6619120543000001</v>
      </c>
      <c r="E70" s="3">
        <v>0.51455623500000003</v>
      </c>
      <c r="F70" s="3">
        <v>0.38275365080000001</v>
      </c>
      <c r="G70" s="3">
        <v>1.4756794321</v>
      </c>
      <c r="H70" s="3"/>
      <c r="I70" s="3">
        <v>2.9761192908999998</v>
      </c>
      <c r="J70" s="3">
        <v>2.3150641026000001</v>
      </c>
      <c r="K70" s="3">
        <v>0.63913511619999996</v>
      </c>
      <c r="L70" s="3">
        <v>0.52691306090000001</v>
      </c>
    </row>
    <row r="71" spans="1:12" x14ac:dyDescent="0.25">
      <c r="A71" s="3"/>
      <c r="B71" s="3">
        <v>13</v>
      </c>
      <c r="C71" s="3"/>
      <c r="D71" s="3">
        <v>0.72595354570000004</v>
      </c>
      <c r="E71" s="3">
        <v>0.22118016830000001</v>
      </c>
      <c r="F71" s="3">
        <v>0.2195972206</v>
      </c>
      <c r="G71" s="3">
        <v>0.58420621490000002</v>
      </c>
      <c r="H71" s="3"/>
      <c r="I71" s="3">
        <v>2.2650315504999998</v>
      </c>
      <c r="J71" s="3">
        <v>1.5344050481</v>
      </c>
      <c r="K71" s="3">
        <v>0.55681840949999994</v>
      </c>
      <c r="L71" s="3">
        <v>0.39346454330000002</v>
      </c>
    </row>
    <row r="72" spans="1:12" x14ac:dyDescent="0.25">
      <c r="A72" s="3" t="s">
        <v>30</v>
      </c>
      <c r="B72" s="3">
        <v>1</v>
      </c>
      <c r="C72" s="3"/>
      <c r="D72" s="3">
        <v>1.6861956684999999</v>
      </c>
      <c r="E72" s="3">
        <v>0.99296008560000004</v>
      </c>
      <c r="F72" s="3">
        <v>0.4359801458</v>
      </c>
      <c r="G72" s="3">
        <v>2.1009062398</v>
      </c>
      <c r="H72" s="3"/>
      <c r="I72" s="3">
        <v>2.7521540324</v>
      </c>
      <c r="J72" s="3">
        <v>2.3432235717999998</v>
      </c>
      <c r="K72" s="3">
        <v>0.53322347010000004</v>
      </c>
      <c r="L72" s="3">
        <v>0.54202270509999995</v>
      </c>
    </row>
    <row r="73" spans="1:12" x14ac:dyDescent="0.25">
      <c r="A73" s="3"/>
      <c r="B73" s="3">
        <v>5</v>
      </c>
      <c r="C73" s="3"/>
      <c r="D73" s="3">
        <v>1.0997968318</v>
      </c>
      <c r="E73" s="3">
        <v>0.62757903540000004</v>
      </c>
      <c r="F73" s="3">
        <v>0.32060443119999998</v>
      </c>
      <c r="G73" s="3">
        <v>1.3305063451000001</v>
      </c>
      <c r="H73" s="3"/>
      <c r="I73" s="3">
        <v>2.1848615010999999</v>
      </c>
      <c r="J73" s="3">
        <v>1.7010027567999999</v>
      </c>
      <c r="K73" s="3">
        <v>0.52234903970000002</v>
      </c>
      <c r="L73" s="3">
        <v>0.46240997309999998</v>
      </c>
    </row>
    <row r="74" spans="1:12" x14ac:dyDescent="0.25">
      <c r="A74" s="3"/>
      <c r="B74" s="3">
        <v>9</v>
      </c>
      <c r="C74" s="3"/>
      <c r="D74" s="3">
        <v>0.75628591919999999</v>
      </c>
      <c r="E74" s="3">
        <v>0.39330955000000001</v>
      </c>
      <c r="F74" s="3">
        <v>0.23699338789999999</v>
      </c>
      <c r="G74" s="3">
        <v>0.86219538370000004</v>
      </c>
      <c r="H74" s="3"/>
      <c r="I74" s="3">
        <v>1.5857836405000001</v>
      </c>
      <c r="J74" s="3">
        <v>1.1790046692</v>
      </c>
      <c r="K74" s="3">
        <v>0.4025484721</v>
      </c>
      <c r="L74" s="3">
        <v>0.34693527219999998</v>
      </c>
    </row>
    <row r="75" spans="1:12" x14ac:dyDescent="0.25">
      <c r="A75" s="3"/>
      <c r="B75" s="3">
        <v>13</v>
      </c>
      <c r="C75" s="3"/>
      <c r="D75" s="3">
        <v>0.53074065650000002</v>
      </c>
      <c r="E75" s="3">
        <v>0.2460247726</v>
      </c>
      <c r="F75" s="3">
        <v>0.1797504171</v>
      </c>
      <c r="G75" s="3">
        <v>0.5563303248</v>
      </c>
      <c r="H75" s="3"/>
      <c r="I75" s="3">
        <v>1.2422688801999999</v>
      </c>
      <c r="J75" s="3">
        <v>0.88171513879999996</v>
      </c>
      <c r="K75" s="3">
        <v>0.31863149010000003</v>
      </c>
      <c r="L75" s="3">
        <v>0.27350107829999998</v>
      </c>
    </row>
    <row r="76" spans="1:12" x14ac:dyDescent="0.25">
      <c r="A76" s="3" t="s">
        <v>31</v>
      </c>
      <c r="B76" s="3">
        <v>1</v>
      </c>
      <c r="C76" s="3"/>
      <c r="D76" s="3">
        <v>7.1624735999999994E-2</v>
      </c>
      <c r="E76" s="3">
        <v>3.6067444300000001E-2</v>
      </c>
      <c r="F76" s="3">
        <v>2.2852748799999999E-2</v>
      </c>
      <c r="G76" s="3">
        <v>7.25833912E-2</v>
      </c>
      <c r="H76" s="3"/>
      <c r="I76" s="3">
        <v>2.0493674044999999</v>
      </c>
      <c r="J76" s="3">
        <v>0.91825520829999996</v>
      </c>
      <c r="K76" s="3">
        <v>0.41258355029999999</v>
      </c>
      <c r="L76" s="3">
        <v>0.237437066</v>
      </c>
    </row>
    <row r="77" spans="1:12" x14ac:dyDescent="0.25">
      <c r="A77" s="3"/>
      <c r="B77" s="3">
        <v>5</v>
      </c>
      <c r="C77" s="3"/>
      <c r="D77" s="3">
        <v>4.2733116299999999E-2</v>
      </c>
      <c r="E77" s="3">
        <v>2.41029008E-2</v>
      </c>
      <c r="F77" s="3">
        <v>1.52308883E-2</v>
      </c>
      <c r="G77" s="3">
        <v>4.2911989999999997E-2</v>
      </c>
      <c r="H77" s="3"/>
      <c r="I77" s="3">
        <v>1.6836686197999999</v>
      </c>
      <c r="J77" s="3">
        <v>0.53216145829999995</v>
      </c>
      <c r="K77" s="3">
        <v>0.37965060760000002</v>
      </c>
      <c r="L77" s="3">
        <v>0.18027126739999999</v>
      </c>
    </row>
    <row r="78" spans="1:12" x14ac:dyDescent="0.25">
      <c r="A78" s="3"/>
      <c r="B78" s="3">
        <v>9</v>
      </c>
      <c r="C78" s="3"/>
      <c r="D78" s="3">
        <v>2.4795992499999999E-2</v>
      </c>
      <c r="E78" s="3">
        <v>1.63454499E-2</v>
      </c>
      <c r="F78" s="3">
        <v>9.5935475000000006E-3</v>
      </c>
      <c r="G78" s="3">
        <v>2.8119896599999999E-2</v>
      </c>
      <c r="H78" s="3"/>
      <c r="I78" s="3">
        <v>1.4150379773999999</v>
      </c>
      <c r="J78" s="3">
        <v>0.32712239580000002</v>
      </c>
      <c r="K78" s="3">
        <v>0.3349435764</v>
      </c>
      <c r="L78" s="3">
        <v>0.1001182726</v>
      </c>
    </row>
    <row r="79" spans="1:12" x14ac:dyDescent="0.25">
      <c r="A79" s="3"/>
      <c r="B79" s="3">
        <v>13</v>
      </c>
      <c r="C79" s="3"/>
      <c r="D79" s="3">
        <v>1.7530193900000001E-2</v>
      </c>
      <c r="E79" s="3">
        <v>1.18624204E-2</v>
      </c>
      <c r="F79" s="3">
        <v>6.6110676999999998E-3</v>
      </c>
      <c r="G79" s="3">
        <v>2.0715852900000001E-2</v>
      </c>
      <c r="H79" s="3"/>
      <c r="I79" s="3">
        <v>1.2776030815999999</v>
      </c>
      <c r="J79" s="3">
        <v>0.27678493920000002</v>
      </c>
      <c r="K79" s="3">
        <v>0.31094943580000001</v>
      </c>
      <c r="L79" s="3">
        <v>8.5947265600000003E-2</v>
      </c>
    </row>
    <row r="80" spans="1:12" x14ac:dyDescent="0.25">
      <c r="A80" s="3" t="s">
        <v>32</v>
      </c>
      <c r="B80" s="3">
        <v>1</v>
      </c>
      <c r="C80" s="3"/>
      <c r="D80" s="3">
        <v>0.17348765190000001</v>
      </c>
      <c r="E80" s="3">
        <v>0.1098580707</v>
      </c>
      <c r="F80" s="3">
        <v>4.8991742599999999E-2</v>
      </c>
      <c r="G80" s="3">
        <v>0.22058472009999999</v>
      </c>
      <c r="H80" s="3"/>
      <c r="I80" s="3">
        <v>1.4057758247000001</v>
      </c>
      <c r="J80" s="3">
        <v>1.0404622396000001</v>
      </c>
      <c r="K80" s="3">
        <v>0.2856032986</v>
      </c>
      <c r="L80" s="3">
        <v>0.29008897569999997</v>
      </c>
    </row>
    <row r="81" spans="1:12" x14ac:dyDescent="0.25">
      <c r="A81" s="3"/>
      <c r="B81" s="3">
        <v>5</v>
      </c>
      <c r="C81" s="3"/>
      <c r="D81" s="3">
        <v>0.1227479774</v>
      </c>
      <c r="E81" s="3">
        <v>7.3499047299999995E-2</v>
      </c>
      <c r="F81" s="3">
        <v>3.9910674899999998E-2</v>
      </c>
      <c r="G81" s="3">
        <v>0.1477604991</v>
      </c>
      <c r="H81" s="3"/>
      <c r="I81" s="3">
        <v>1.1457356771</v>
      </c>
      <c r="J81" s="3">
        <v>0.78102973090000005</v>
      </c>
      <c r="K81" s="3">
        <v>0.28486870660000002</v>
      </c>
      <c r="L81" s="3">
        <v>0.25235785589999998</v>
      </c>
    </row>
    <row r="82" spans="1:12" x14ac:dyDescent="0.25">
      <c r="A82" s="3"/>
      <c r="B82" s="3">
        <v>9</v>
      </c>
      <c r="C82" s="3"/>
      <c r="D82" s="3">
        <v>8.9160959200000001E-2</v>
      </c>
      <c r="E82" s="3">
        <v>4.8609275200000003E-2</v>
      </c>
      <c r="F82" s="3">
        <v>3.1718131500000003E-2</v>
      </c>
      <c r="G82" s="3">
        <v>0.10009893659999999</v>
      </c>
      <c r="H82" s="3"/>
      <c r="I82" s="3">
        <v>0.91115885419999998</v>
      </c>
      <c r="J82" s="3">
        <v>0.57476236979999995</v>
      </c>
      <c r="K82" s="3">
        <v>0.2452050781</v>
      </c>
      <c r="L82" s="3">
        <v>0.1820703125</v>
      </c>
    </row>
    <row r="83" spans="1:12" x14ac:dyDescent="0.25">
      <c r="A83" s="3"/>
      <c r="B83" s="3">
        <v>13</v>
      </c>
      <c r="C83" s="3"/>
      <c r="D83" s="3">
        <v>6.6796071999999998E-2</v>
      </c>
      <c r="E83" s="3">
        <v>3.2003389799999997E-2</v>
      </c>
      <c r="F83" s="3">
        <v>2.56157248E-2</v>
      </c>
      <c r="G83" s="3">
        <v>6.8162517399999997E-2</v>
      </c>
      <c r="H83" s="3"/>
      <c r="I83" s="3">
        <v>0.72731662330000002</v>
      </c>
      <c r="J83" s="3">
        <v>0.42403971350000003</v>
      </c>
      <c r="K83" s="3">
        <v>0.2104025608</v>
      </c>
      <c r="L83" s="3">
        <v>0.12126085070000001</v>
      </c>
    </row>
    <row r="85" spans="1:12" x14ac:dyDescent="0.25">
      <c r="D85" s="1" t="s">
        <v>36</v>
      </c>
      <c r="F85" s="4"/>
      <c r="G85" s="4"/>
      <c r="I85" s="7" t="s">
        <v>37</v>
      </c>
      <c r="J85" s="4"/>
      <c r="K85" s="4"/>
      <c r="L85" s="4"/>
    </row>
    <row r="86" spans="1:12" x14ac:dyDescent="0.25">
      <c r="A86" s="1"/>
      <c r="B86" s="1">
        <v>1</v>
      </c>
      <c r="D86" s="4">
        <f t="shared" ref="D86:G89" si="0">AVERAGE(D4,D8,D12,D16,D20,D24,D28,D32,D36,D40,D44,D48,D52,D56,D60,D64)</f>
        <v>3.4330673866625001</v>
      </c>
      <c r="E86" s="4">
        <f t="shared" si="0"/>
        <v>1.9274066964875005</v>
      </c>
      <c r="F86" s="4">
        <f t="shared" si="0"/>
        <v>0.64924536619375006</v>
      </c>
      <c r="G86" s="4">
        <f t="shared" si="0"/>
        <v>4.515786098675</v>
      </c>
      <c r="I86" s="4">
        <f>MAX(I4,I8,I12,I16,I20,I24,I28,I32,I36,I40,I44,I48,I52,I56,I60,I64)</f>
        <v>4.5595302483999998</v>
      </c>
      <c r="J86" s="4">
        <f t="shared" ref="J86:L86" si="1">MAX(J4,J8,J12,J16,J20,J24,J28,J32,J36,J40,J44,J48,J52,J56,J60,J64)</f>
        <v>4.2786188271999999</v>
      </c>
      <c r="K86" s="4">
        <f t="shared" si="1"/>
        <v>0.72356770829999995</v>
      </c>
      <c r="L86" s="4">
        <f t="shared" si="1"/>
        <v>0.79719551280000001</v>
      </c>
    </row>
    <row r="87" spans="1:12" x14ac:dyDescent="0.25">
      <c r="B87" s="1">
        <f>B86+4</f>
        <v>5</v>
      </c>
      <c r="D87" s="4">
        <f t="shared" si="0"/>
        <v>2.6681741642250003</v>
      </c>
      <c r="E87" s="4">
        <f t="shared" si="0"/>
        <v>1.2004224217812498</v>
      </c>
      <c r="F87" s="4">
        <f t="shared" si="0"/>
        <v>0.54894283770624996</v>
      </c>
      <c r="G87" s="4">
        <f t="shared" si="0"/>
        <v>3.1367589882874998</v>
      </c>
      <c r="I87" s="4">
        <f t="shared" ref="I87:L89" si="2">MAX(I5,I9,I13,I17,I21,I25,I29,I33,I37,I41,I45,I49,I53,I57,I61,I65)</f>
        <v>4.3370868389000004</v>
      </c>
      <c r="J87" s="4">
        <f t="shared" si="2"/>
        <v>3.8982682292000002</v>
      </c>
      <c r="K87" s="4">
        <f t="shared" si="2"/>
        <v>0.74302133410000004</v>
      </c>
      <c r="L87" s="4">
        <f t="shared" si="2"/>
        <v>0.75067107369999997</v>
      </c>
    </row>
    <row r="88" spans="1:12" x14ac:dyDescent="0.25">
      <c r="B88" s="1">
        <f t="shared" ref="B88:B89" si="3">B87+4</f>
        <v>9</v>
      </c>
      <c r="D88" s="4">
        <f t="shared" si="0"/>
        <v>1.8927177676875</v>
      </c>
      <c r="E88" s="4">
        <f t="shared" si="0"/>
        <v>0.69422587858125007</v>
      </c>
      <c r="F88" s="4">
        <f t="shared" si="0"/>
        <v>0.41734381702500006</v>
      </c>
      <c r="G88" s="4">
        <f t="shared" si="0"/>
        <v>1.9984161020562499</v>
      </c>
      <c r="I88" s="4">
        <f t="shared" si="2"/>
        <v>3.9105443709999999</v>
      </c>
      <c r="J88" s="4">
        <f t="shared" si="2"/>
        <v>3.2355744191000002</v>
      </c>
      <c r="K88" s="4">
        <f t="shared" si="2"/>
        <v>0.72508764020000005</v>
      </c>
      <c r="L88" s="4">
        <f t="shared" si="2"/>
        <v>0.69762620190000002</v>
      </c>
    </row>
    <row r="89" spans="1:12" x14ac:dyDescent="0.25">
      <c r="B89" s="1">
        <f t="shared" si="3"/>
        <v>13</v>
      </c>
      <c r="D89" s="4">
        <f t="shared" si="0"/>
        <v>1.1990403619437502</v>
      </c>
      <c r="E89" s="4">
        <f t="shared" si="0"/>
        <v>0.36523882260624996</v>
      </c>
      <c r="F89" s="4">
        <f t="shared" si="0"/>
        <v>0.29441104986875</v>
      </c>
      <c r="G89" s="4">
        <f t="shared" si="0"/>
        <v>1.1002431146125002</v>
      </c>
      <c r="I89" s="4">
        <f t="shared" si="2"/>
        <v>3.3935722154999999</v>
      </c>
      <c r="J89" s="4">
        <f t="shared" si="2"/>
        <v>2.6610827324000002</v>
      </c>
      <c r="K89" s="4">
        <f t="shared" si="2"/>
        <v>0.68687399839999996</v>
      </c>
      <c r="L89" s="4">
        <f t="shared" si="2"/>
        <v>0.62567107369999997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="85" zoomScaleNormal="85" workbookViewId="0">
      <selection activeCell="M2" sqref="M2"/>
    </sheetView>
  </sheetViews>
  <sheetFormatPr defaultRowHeight="15" x14ac:dyDescent="0.25"/>
  <cols>
    <col min="1" max="1" width="17.28515625" bestFit="1" customWidth="1"/>
  </cols>
  <sheetData>
    <row r="1" spans="1:12" x14ac:dyDescent="0.25">
      <c r="D1" s="8" t="s">
        <v>34</v>
      </c>
      <c r="E1" s="8"/>
      <c r="F1" s="8"/>
      <c r="G1" s="8"/>
      <c r="I1" s="8" t="s">
        <v>35</v>
      </c>
      <c r="J1" s="8"/>
      <c r="K1" s="8"/>
      <c r="L1" s="8"/>
    </row>
    <row r="2" spans="1:12" x14ac:dyDescent="0.25">
      <c r="D2" s="1" t="s">
        <v>43</v>
      </c>
      <c r="E2" s="1"/>
      <c r="F2" s="1" t="s">
        <v>42</v>
      </c>
      <c r="G2" s="1"/>
      <c r="I2" s="1" t="s">
        <v>43</v>
      </c>
      <c r="J2" s="1"/>
      <c r="K2" s="1" t="s">
        <v>42</v>
      </c>
      <c r="L2" s="1"/>
    </row>
    <row r="3" spans="1:12" x14ac:dyDescent="0.25">
      <c r="B3" s="1" t="s">
        <v>3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8</v>
      </c>
      <c r="J3" s="1" t="s">
        <v>33</v>
      </c>
      <c r="K3" s="1" t="s">
        <v>8</v>
      </c>
      <c r="L3" s="1" t="s">
        <v>33</v>
      </c>
    </row>
    <row r="4" spans="1:12" x14ac:dyDescent="0.25">
      <c r="A4" t="s">
        <v>11</v>
      </c>
      <c r="B4">
        <v>1</v>
      </c>
      <c r="D4">
        <v>2.7493696614999998</v>
      </c>
      <c r="E4">
        <v>1.2597185791000001</v>
      </c>
      <c r="F4">
        <v>0.47368022459999998</v>
      </c>
      <c r="G4">
        <v>3.3491351545999999</v>
      </c>
      <c r="I4">
        <v>3.6187602539000001</v>
      </c>
      <c r="J4">
        <v>3.4331357422000002</v>
      </c>
      <c r="K4">
        <v>0.41822167970000002</v>
      </c>
      <c r="L4">
        <v>0.55178149409999999</v>
      </c>
    </row>
    <row r="5" spans="1:12" x14ac:dyDescent="0.25">
      <c r="B5">
        <v>5</v>
      </c>
      <c r="D5">
        <v>1.9566133137999999</v>
      </c>
      <c r="E5">
        <v>0.72753640630000005</v>
      </c>
      <c r="F5">
        <v>0.43259046880000002</v>
      </c>
      <c r="G5">
        <v>2.0498874592999998</v>
      </c>
      <c r="I5">
        <v>3.2019113770000001</v>
      </c>
      <c r="J5">
        <v>2.9556389159999998</v>
      </c>
      <c r="K5">
        <v>0.55170629879999999</v>
      </c>
      <c r="L5">
        <v>0.58101757809999999</v>
      </c>
    </row>
    <row r="6" spans="1:12" x14ac:dyDescent="0.25">
      <c r="B6">
        <v>9</v>
      </c>
      <c r="D6">
        <v>1.1489458317000001</v>
      </c>
      <c r="E6">
        <v>0.37028133790000001</v>
      </c>
      <c r="F6">
        <v>0.3017830306</v>
      </c>
      <c r="G6">
        <v>1.0515036230000001</v>
      </c>
      <c r="I6">
        <v>2.6285427245999999</v>
      </c>
      <c r="J6">
        <v>2.2733737793</v>
      </c>
      <c r="K6">
        <v>0.60967675779999997</v>
      </c>
      <c r="L6">
        <v>0.52951489259999995</v>
      </c>
    </row>
    <row r="7" spans="1:12" x14ac:dyDescent="0.25">
      <c r="B7">
        <v>13</v>
      </c>
      <c r="D7">
        <v>0.57062409989999996</v>
      </c>
      <c r="E7">
        <v>0.16603760419999999</v>
      </c>
      <c r="F7">
        <v>0.18221529619999999</v>
      </c>
      <c r="G7">
        <v>0.4594027376</v>
      </c>
      <c r="I7">
        <v>1.9319560547000001</v>
      </c>
      <c r="J7">
        <v>1.5131650391</v>
      </c>
      <c r="K7">
        <v>0.51509960939999999</v>
      </c>
      <c r="L7">
        <v>0.4078557129</v>
      </c>
    </row>
    <row r="8" spans="1:12" x14ac:dyDescent="0.25">
      <c r="A8" t="s">
        <v>12</v>
      </c>
      <c r="B8">
        <v>1</v>
      </c>
      <c r="D8">
        <v>2.7591490072</v>
      </c>
      <c r="E8">
        <v>1.6588212760000001</v>
      </c>
      <c r="F8">
        <v>0.4887430713</v>
      </c>
      <c r="G8">
        <v>3.7504870295999999</v>
      </c>
      <c r="I8">
        <v>3.4627714844000002</v>
      </c>
      <c r="J8">
        <v>3.3433613280999999</v>
      </c>
      <c r="K8">
        <v>0.39679785159999997</v>
      </c>
      <c r="L8">
        <v>0.55446459960000005</v>
      </c>
    </row>
    <row r="9" spans="1:12" x14ac:dyDescent="0.25">
      <c r="B9">
        <v>5</v>
      </c>
      <c r="D9">
        <v>2.0501608919000001</v>
      </c>
      <c r="E9">
        <v>1.0357407829</v>
      </c>
      <c r="F9">
        <v>0.44084693850000001</v>
      </c>
      <c r="G9">
        <v>2.4749782535999998</v>
      </c>
      <c r="I9">
        <v>3.0367714844</v>
      </c>
      <c r="J9">
        <v>2.8388129883</v>
      </c>
      <c r="K9">
        <v>0.51480004879999997</v>
      </c>
      <c r="L9">
        <v>0.57048120120000001</v>
      </c>
    </row>
    <row r="10" spans="1:12" x14ac:dyDescent="0.25">
      <c r="B10">
        <v>9</v>
      </c>
      <c r="D10">
        <v>1.3750434408000001</v>
      </c>
      <c r="E10">
        <v>0.61178766600000001</v>
      </c>
      <c r="F10">
        <v>0.33461230469999997</v>
      </c>
      <c r="G10">
        <v>1.5136963004999999</v>
      </c>
      <c r="I10">
        <v>2.4439978027000002</v>
      </c>
      <c r="J10">
        <v>2.1800561523000002</v>
      </c>
      <c r="K10">
        <v>0.5522180176</v>
      </c>
      <c r="L10">
        <v>0.51205297849999998</v>
      </c>
    </row>
    <row r="11" spans="1:12" x14ac:dyDescent="0.25">
      <c r="B11">
        <v>13</v>
      </c>
      <c r="D11">
        <v>0.85823117680000005</v>
      </c>
      <c r="E11">
        <v>0.34603410159999998</v>
      </c>
      <c r="F11">
        <v>0.24620527179999999</v>
      </c>
      <c r="G11">
        <v>0.85932827639999998</v>
      </c>
      <c r="I11">
        <v>1.7895068358999999</v>
      </c>
      <c r="J11">
        <v>1.5264453124999999</v>
      </c>
      <c r="K11">
        <v>0.45456835940000001</v>
      </c>
      <c r="L11">
        <v>0.40196166989999998</v>
      </c>
    </row>
    <row r="12" spans="1:12" x14ac:dyDescent="0.25">
      <c r="A12" t="s">
        <v>40</v>
      </c>
      <c r="B12">
        <v>1</v>
      </c>
      <c r="D12">
        <v>3.3086484424</v>
      </c>
      <c r="E12">
        <v>3.2764026245000002</v>
      </c>
      <c r="F12">
        <v>0.17434372640000001</v>
      </c>
      <c r="G12">
        <v>6.2737818888000003</v>
      </c>
      <c r="I12">
        <v>3.8135781249999998</v>
      </c>
      <c r="J12">
        <v>3.6790939941</v>
      </c>
      <c r="K12">
        <v>0.23316455080000001</v>
      </c>
      <c r="L12">
        <v>0.23481469730000001</v>
      </c>
    </row>
    <row r="13" spans="1:12" x14ac:dyDescent="0.25">
      <c r="B13">
        <v>5</v>
      </c>
      <c r="D13">
        <v>2.7903152580000001</v>
      </c>
      <c r="E13">
        <v>2.3702666576999998</v>
      </c>
      <c r="F13">
        <v>0.17818427649999999</v>
      </c>
      <c r="G13">
        <v>4.8660436938</v>
      </c>
      <c r="I13">
        <v>3.5188488769999999</v>
      </c>
      <c r="J13">
        <v>3.3249565429999999</v>
      </c>
      <c r="K13">
        <v>0.27900268550000001</v>
      </c>
      <c r="L13">
        <v>0.25195141599999998</v>
      </c>
    </row>
    <row r="14" spans="1:12" x14ac:dyDescent="0.25">
      <c r="B14">
        <v>9</v>
      </c>
      <c r="D14">
        <v>2.1657246761</v>
      </c>
      <c r="E14">
        <v>1.6570129614</v>
      </c>
      <c r="F14">
        <v>0.16387201900000001</v>
      </c>
      <c r="G14">
        <v>3.5317225765</v>
      </c>
      <c r="I14">
        <v>3.0913662109</v>
      </c>
      <c r="J14">
        <v>2.886954834</v>
      </c>
      <c r="K14">
        <v>0.30049853520000003</v>
      </c>
      <c r="L14">
        <v>0.2414174805</v>
      </c>
    </row>
    <row r="15" spans="1:12" x14ac:dyDescent="0.25">
      <c r="B15">
        <v>13</v>
      </c>
      <c r="D15">
        <v>1.5841652116</v>
      </c>
      <c r="E15">
        <v>1.0818937817000001</v>
      </c>
      <c r="F15">
        <v>0.14114591630000001</v>
      </c>
      <c r="G15">
        <v>2.4087812508000002</v>
      </c>
      <c r="I15">
        <v>2.5604658203000001</v>
      </c>
      <c r="J15">
        <v>2.2954511718999999</v>
      </c>
      <c r="K15">
        <v>0.26279541020000002</v>
      </c>
      <c r="L15">
        <v>0.22531982419999999</v>
      </c>
    </row>
    <row r="16" spans="1:12" x14ac:dyDescent="0.25">
      <c r="A16" t="s">
        <v>41</v>
      </c>
      <c r="B16">
        <v>1</v>
      </c>
      <c r="D16">
        <v>2.3341933633999998</v>
      </c>
      <c r="E16">
        <v>1.3264831209000001</v>
      </c>
      <c r="F16">
        <v>0.15755076009999999</v>
      </c>
      <c r="G16">
        <v>3.3241939559000002</v>
      </c>
      <c r="I16">
        <v>3.475708252</v>
      </c>
      <c r="J16">
        <v>3.2723996581999999</v>
      </c>
      <c r="K16">
        <v>0.16082299799999999</v>
      </c>
      <c r="L16">
        <v>0.241064209</v>
      </c>
    </row>
    <row r="17" spans="1:12" x14ac:dyDescent="0.25">
      <c r="B17">
        <v>5</v>
      </c>
      <c r="D17">
        <v>1.6704022761999999</v>
      </c>
      <c r="E17">
        <v>0.78952431560000003</v>
      </c>
      <c r="F17">
        <v>0.17408273029999999</v>
      </c>
      <c r="G17">
        <v>2.1455543652000002</v>
      </c>
      <c r="I17">
        <v>3.1614934082000001</v>
      </c>
      <c r="J17">
        <v>2.8470273438000002</v>
      </c>
      <c r="K17">
        <v>0.2919147949</v>
      </c>
      <c r="L17">
        <v>0.32344946289999998</v>
      </c>
    </row>
    <row r="18" spans="1:12" x14ac:dyDescent="0.25">
      <c r="B18">
        <v>9</v>
      </c>
      <c r="D18">
        <v>1.0417884701</v>
      </c>
      <c r="E18">
        <v>0.42337724529999998</v>
      </c>
      <c r="F18">
        <v>0.1030851652</v>
      </c>
      <c r="G18">
        <v>1.2313924023</v>
      </c>
      <c r="I18">
        <v>2.6867871094</v>
      </c>
      <c r="J18">
        <v>2.3540546875000001</v>
      </c>
      <c r="K18">
        <v>0.38324999999999998</v>
      </c>
      <c r="L18">
        <v>0.29648706050000001</v>
      </c>
    </row>
    <row r="19" spans="1:12" x14ac:dyDescent="0.25">
      <c r="B19">
        <v>13</v>
      </c>
      <c r="D19">
        <v>0.59604422440000004</v>
      </c>
      <c r="E19">
        <v>0.21230587240000001</v>
      </c>
      <c r="F19">
        <v>6.2414042199999999E-2</v>
      </c>
      <c r="G19">
        <v>0.66180370519999998</v>
      </c>
      <c r="I19">
        <v>2.0789694823999998</v>
      </c>
      <c r="J19">
        <v>1.7070073241999999</v>
      </c>
      <c r="K19">
        <v>0.29414990229999999</v>
      </c>
      <c r="L19">
        <v>0.2161091309</v>
      </c>
    </row>
    <row r="20" spans="1:12" x14ac:dyDescent="0.25">
      <c r="A20" t="s">
        <v>13</v>
      </c>
      <c r="B20">
        <v>1</v>
      </c>
      <c r="D20">
        <v>2.9636719152</v>
      </c>
      <c r="E20">
        <v>1.5042428546</v>
      </c>
      <c r="F20">
        <v>0.29948245800000001</v>
      </c>
      <c r="G20">
        <v>3.9861873231999998</v>
      </c>
      <c r="I20">
        <v>3.5754383680999999</v>
      </c>
      <c r="J20">
        <v>3.4752657215</v>
      </c>
      <c r="K20">
        <v>0.2403342014</v>
      </c>
      <c r="L20">
        <v>0.45651234569999999</v>
      </c>
    </row>
    <row r="21" spans="1:12" x14ac:dyDescent="0.25">
      <c r="B21">
        <v>5</v>
      </c>
      <c r="D21">
        <v>2.3370283766000002</v>
      </c>
      <c r="E21">
        <v>0.94074236229999997</v>
      </c>
      <c r="F21">
        <v>0.36545150739999999</v>
      </c>
      <c r="G21">
        <v>2.7361539633</v>
      </c>
      <c r="I21">
        <v>3.2694241898</v>
      </c>
      <c r="J21">
        <v>3.0945182292000002</v>
      </c>
      <c r="K21">
        <v>0.4360489005</v>
      </c>
      <c r="L21">
        <v>0.54049382720000005</v>
      </c>
    </row>
    <row r="22" spans="1:12" x14ac:dyDescent="0.25">
      <c r="B22">
        <v>9</v>
      </c>
      <c r="D22">
        <v>1.5278817635999999</v>
      </c>
      <c r="E22">
        <v>0.52675399469999995</v>
      </c>
      <c r="F22">
        <v>0.31589662499999999</v>
      </c>
      <c r="G22">
        <v>1.5062094163999999</v>
      </c>
      <c r="I22">
        <v>2.8420862268999998</v>
      </c>
      <c r="J22">
        <v>2.5446547067999998</v>
      </c>
      <c r="K22">
        <v>0.59668740350000005</v>
      </c>
      <c r="L22">
        <v>0.54289544749999996</v>
      </c>
    </row>
    <row r="23" spans="1:12" x14ac:dyDescent="0.25">
      <c r="B23">
        <v>13</v>
      </c>
      <c r="D23">
        <v>0.71207404590000001</v>
      </c>
      <c r="E23">
        <v>0.21918117649999999</v>
      </c>
      <c r="F23">
        <v>0.19306920529999999</v>
      </c>
      <c r="G23">
        <v>0.58841475769999996</v>
      </c>
      <c r="I23">
        <v>2.1836193094</v>
      </c>
      <c r="J23">
        <v>1.8487186535</v>
      </c>
      <c r="K23">
        <v>0.53425733019999999</v>
      </c>
      <c r="L23">
        <v>0.47190393520000001</v>
      </c>
    </row>
    <row r="24" spans="1:12" x14ac:dyDescent="0.25">
      <c r="A24" t="s">
        <v>14</v>
      </c>
      <c r="B24">
        <v>1</v>
      </c>
      <c r="D24">
        <v>3.1505995912999998</v>
      </c>
      <c r="E24">
        <v>1.6458671070999999</v>
      </c>
      <c r="F24">
        <v>0.37975759149999999</v>
      </c>
      <c r="G24">
        <v>4.2279392621999996</v>
      </c>
      <c r="I24">
        <v>3.9039187886</v>
      </c>
      <c r="J24">
        <v>3.7439858217999999</v>
      </c>
      <c r="K24">
        <v>0.40632908950000002</v>
      </c>
      <c r="L24">
        <v>0.54938705629999995</v>
      </c>
    </row>
    <row r="25" spans="1:12" x14ac:dyDescent="0.25">
      <c r="B25">
        <v>5</v>
      </c>
      <c r="D25">
        <v>2.5264698068999998</v>
      </c>
      <c r="E25">
        <v>1.0273971534999999</v>
      </c>
      <c r="F25">
        <v>0.41536614059999999</v>
      </c>
      <c r="G25">
        <v>2.9451172798999998</v>
      </c>
      <c r="I25">
        <v>3.6275540123000001</v>
      </c>
      <c r="J25">
        <v>3.3900641397000002</v>
      </c>
      <c r="K25">
        <v>0.55481433260000002</v>
      </c>
      <c r="L25">
        <v>0.61922694830000002</v>
      </c>
    </row>
    <row r="26" spans="1:12" x14ac:dyDescent="0.25">
      <c r="B26">
        <v>9</v>
      </c>
      <c r="D26">
        <v>1.7308499026999999</v>
      </c>
      <c r="E26">
        <v>0.58922008219999999</v>
      </c>
      <c r="F26">
        <v>0.35755151670000002</v>
      </c>
      <c r="G26">
        <v>1.6956741999</v>
      </c>
      <c r="I26">
        <v>3.2392399690999998</v>
      </c>
      <c r="J26">
        <v>2.8709124228</v>
      </c>
      <c r="K26">
        <v>0.65506751539999997</v>
      </c>
      <c r="L26">
        <v>0.60490499610000004</v>
      </c>
    </row>
    <row r="27" spans="1:12" x14ac:dyDescent="0.25">
      <c r="B27">
        <v>13</v>
      </c>
      <c r="D27">
        <v>0.87447527849999995</v>
      </c>
      <c r="E27">
        <v>0.26222014249999998</v>
      </c>
      <c r="F27">
        <v>0.23615909930000001</v>
      </c>
      <c r="G27">
        <v>0.72778173830000004</v>
      </c>
      <c r="I27">
        <v>2.6314539931000001</v>
      </c>
      <c r="J27">
        <v>2.1929605517000001</v>
      </c>
      <c r="K27">
        <v>0.61118441359999998</v>
      </c>
      <c r="L27">
        <v>0.54098717210000002</v>
      </c>
    </row>
    <row r="28" spans="1:12" x14ac:dyDescent="0.25">
      <c r="A28" t="s">
        <v>15</v>
      </c>
      <c r="B28">
        <v>1</v>
      </c>
      <c r="D28">
        <v>3.6702277787000002</v>
      </c>
      <c r="E28">
        <v>2.4187569165</v>
      </c>
      <c r="F28">
        <v>0.54073376829999997</v>
      </c>
      <c r="G28">
        <v>5.4485847231999998</v>
      </c>
      <c r="I28">
        <v>4.0650356866999999</v>
      </c>
      <c r="J28">
        <v>3.9442370755999998</v>
      </c>
      <c r="K28">
        <v>0.37619502310000003</v>
      </c>
      <c r="L28">
        <v>0.60526523919999997</v>
      </c>
    </row>
    <row r="29" spans="1:12" x14ac:dyDescent="0.25">
      <c r="B29">
        <v>5</v>
      </c>
      <c r="D29">
        <v>3.1532059191999999</v>
      </c>
      <c r="E29">
        <v>1.4859763994999999</v>
      </c>
      <c r="F29">
        <v>0.49710721349999998</v>
      </c>
      <c r="G29">
        <v>4.0147430093000001</v>
      </c>
      <c r="I29">
        <v>3.8339959491000002</v>
      </c>
      <c r="J29">
        <v>3.7045134065999998</v>
      </c>
      <c r="K29">
        <v>0.54528452930000004</v>
      </c>
      <c r="L29">
        <v>0.62456404320000003</v>
      </c>
    </row>
    <row r="30" spans="1:12" x14ac:dyDescent="0.25">
      <c r="B30">
        <v>9</v>
      </c>
      <c r="D30">
        <v>2.4238212952999998</v>
      </c>
      <c r="E30">
        <v>0.90949794949999996</v>
      </c>
      <c r="F30">
        <v>0.36139803050000002</v>
      </c>
      <c r="G30">
        <v>2.7982169898000002</v>
      </c>
      <c r="I30">
        <v>3.536598669</v>
      </c>
      <c r="J30">
        <v>3.2901726465999999</v>
      </c>
      <c r="K30">
        <v>0.6649840856</v>
      </c>
      <c r="L30">
        <v>0.6321334877</v>
      </c>
    </row>
    <row r="31" spans="1:12" x14ac:dyDescent="0.25">
      <c r="B31">
        <v>13</v>
      </c>
      <c r="D31">
        <v>1.6309654919000001</v>
      </c>
      <c r="E31">
        <v>0.4937324682</v>
      </c>
      <c r="F31">
        <v>0.29420572719999999</v>
      </c>
      <c r="G31">
        <v>1.5513211381000001</v>
      </c>
      <c r="I31">
        <v>2.9399141590000002</v>
      </c>
      <c r="J31">
        <v>2.5941295331999998</v>
      </c>
      <c r="K31">
        <v>0.63009066359999999</v>
      </c>
      <c r="L31">
        <v>0.53642312889999999</v>
      </c>
    </row>
    <row r="32" spans="1:12" x14ac:dyDescent="0.25">
      <c r="A32" t="s">
        <v>16</v>
      </c>
      <c r="B32">
        <v>1</v>
      </c>
      <c r="D32">
        <v>3.1468100809999999</v>
      </c>
      <c r="E32">
        <v>2.0334256202000001</v>
      </c>
      <c r="F32">
        <v>0.50424530290000003</v>
      </c>
      <c r="G32">
        <v>4.5481225115999999</v>
      </c>
      <c r="I32">
        <v>3.6939279514000001</v>
      </c>
      <c r="J32">
        <v>3.6283531057</v>
      </c>
      <c r="K32">
        <v>0.46450376160000001</v>
      </c>
      <c r="L32">
        <v>0.54228539740000004</v>
      </c>
    </row>
    <row r="33" spans="1:12" x14ac:dyDescent="0.25">
      <c r="B33">
        <v>5</v>
      </c>
      <c r="D33">
        <v>2.5786368162</v>
      </c>
      <c r="E33">
        <v>1.2239993016999999</v>
      </c>
      <c r="F33">
        <v>0.4478216464</v>
      </c>
      <c r="G33">
        <v>3.2298523254</v>
      </c>
      <c r="I33">
        <v>3.2884109761000002</v>
      </c>
      <c r="J33">
        <v>3.2110493827000002</v>
      </c>
      <c r="K33">
        <v>0.49148389269999998</v>
      </c>
      <c r="L33">
        <v>0.53257474920000003</v>
      </c>
    </row>
    <row r="34" spans="1:12" x14ac:dyDescent="0.25">
      <c r="B34">
        <v>9</v>
      </c>
      <c r="D34">
        <v>2.0058067024000001</v>
      </c>
      <c r="E34">
        <v>0.71217858020000002</v>
      </c>
      <c r="F34">
        <v>0.36813566549999999</v>
      </c>
      <c r="G34">
        <v>2.2521531018999998</v>
      </c>
      <c r="I34">
        <v>2.8603631366000002</v>
      </c>
      <c r="J34">
        <v>2.7153216628000001</v>
      </c>
      <c r="K34">
        <v>0.48400221840000002</v>
      </c>
      <c r="L34">
        <v>0.4954769483</v>
      </c>
    </row>
    <row r="35" spans="1:12" x14ac:dyDescent="0.25">
      <c r="B35">
        <v>13</v>
      </c>
      <c r="D35">
        <v>1.3680251842</v>
      </c>
      <c r="E35">
        <v>0.39601181810000002</v>
      </c>
      <c r="F35">
        <v>0.26960578800000001</v>
      </c>
      <c r="G35">
        <v>1.2361690442</v>
      </c>
      <c r="I35">
        <v>2.2946031056999998</v>
      </c>
      <c r="J35">
        <v>2.1140002893999998</v>
      </c>
      <c r="K35">
        <v>0.41530285490000002</v>
      </c>
      <c r="L35">
        <v>0.41525077160000001</v>
      </c>
    </row>
    <row r="36" spans="1:12" x14ac:dyDescent="0.25">
      <c r="A36" t="s">
        <v>17</v>
      </c>
      <c r="B36">
        <v>1</v>
      </c>
      <c r="D36">
        <v>3.3852374405000001</v>
      </c>
      <c r="E36">
        <v>2.5555540011</v>
      </c>
      <c r="F36">
        <v>0.53266669239999997</v>
      </c>
      <c r="G36">
        <v>5.2517040340000003</v>
      </c>
      <c r="I36">
        <v>3.887349537</v>
      </c>
      <c r="J36">
        <v>3.858210841</v>
      </c>
      <c r="K36">
        <v>0.48321469909999998</v>
      </c>
      <c r="L36">
        <v>0.57056037810000004</v>
      </c>
    </row>
    <row r="37" spans="1:12" x14ac:dyDescent="0.25">
      <c r="B37">
        <v>5</v>
      </c>
      <c r="D37">
        <v>2.9238503022</v>
      </c>
      <c r="E37">
        <v>1.6600289431999999</v>
      </c>
      <c r="F37">
        <v>0.50227093779999998</v>
      </c>
      <c r="G37">
        <v>3.9034161104999998</v>
      </c>
      <c r="I37">
        <v>3.5088913002000002</v>
      </c>
      <c r="J37">
        <v>3.5093875386</v>
      </c>
      <c r="K37">
        <v>0.50229552470000005</v>
      </c>
      <c r="L37">
        <v>0.58889660489999995</v>
      </c>
    </row>
    <row r="38" spans="1:12" x14ac:dyDescent="0.25">
      <c r="B38">
        <v>9</v>
      </c>
      <c r="D38">
        <v>2.3276145881999999</v>
      </c>
      <c r="E38">
        <v>0.95837189509999998</v>
      </c>
      <c r="F38">
        <v>0.4135495153</v>
      </c>
      <c r="G38">
        <v>2.7113106625999999</v>
      </c>
      <c r="I38">
        <v>3.1365499614000001</v>
      </c>
      <c r="J38">
        <v>3.0831225887000002</v>
      </c>
      <c r="K38">
        <v>0.50365065590000002</v>
      </c>
      <c r="L38">
        <v>0.57141396600000005</v>
      </c>
    </row>
    <row r="39" spans="1:12" x14ac:dyDescent="0.25">
      <c r="B39">
        <v>13</v>
      </c>
      <c r="D39">
        <v>1.7142408492000001</v>
      </c>
      <c r="E39">
        <v>0.54092755270000004</v>
      </c>
      <c r="F39">
        <v>0.31402609469999998</v>
      </c>
      <c r="G39">
        <v>1.8083677790999999</v>
      </c>
      <c r="I39">
        <v>2.7164400077000002</v>
      </c>
      <c r="J39">
        <v>2.5470461998</v>
      </c>
      <c r="K39">
        <v>0.47014081790000001</v>
      </c>
      <c r="L39">
        <v>0.49310763889999998</v>
      </c>
    </row>
    <row r="41" spans="1:12" x14ac:dyDescent="0.25">
      <c r="D41" s="1" t="s">
        <v>36</v>
      </c>
      <c r="F41" s="4"/>
      <c r="G41" s="4"/>
      <c r="I41" s="7" t="s">
        <v>37</v>
      </c>
      <c r="J41" s="4"/>
      <c r="K41" s="4"/>
      <c r="L41" s="4"/>
    </row>
    <row r="42" spans="1:12" x14ac:dyDescent="0.25">
      <c r="B42" s="1">
        <v>1</v>
      </c>
      <c r="D42">
        <f>AVERAGE(D4,D8,D12,D16,D20,D24,D28,D32,D36)</f>
        <v>3.051989697911111</v>
      </c>
      <c r="E42">
        <f t="shared" ref="E42:G42" si="0">AVERAGE(E4,E8,E12,E16,E20,E24,E28,E32,E36)</f>
        <v>1.9643635666666666</v>
      </c>
      <c r="F42">
        <f t="shared" si="0"/>
        <v>0.39457817727777778</v>
      </c>
      <c r="G42">
        <f t="shared" si="0"/>
        <v>4.4622373203444443</v>
      </c>
      <c r="I42">
        <f>MAX(I4,I8,I12,I16,I20,I24,I28,I32,I36)</f>
        <v>4.0650356866999999</v>
      </c>
      <c r="J42">
        <f t="shared" ref="J42:L42" si="1">MAX(J4,J8,J12,J16,J20,J24,J28,J32,J36)</f>
        <v>3.9442370755999998</v>
      </c>
      <c r="K42">
        <f t="shared" si="1"/>
        <v>0.48321469909999998</v>
      </c>
      <c r="L42">
        <f t="shared" si="1"/>
        <v>0.60526523919999997</v>
      </c>
    </row>
    <row r="43" spans="1:12" x14ac:dyDescent="0.25">
      <c r="B43" s="1">
        <v>5</v>
      </c>
      <c r="D43">
        <f t="shared" ref="D43:G45" si="2">AVERAGE(D5,D9,D13,D17,D21,D25,D29,D33,D37)</f>
        <v>2.4429647734444444</v>
      </c>
      <c r="E43">
        <f t="shared" si="2"/>
        <v>1.2512458136333331</v>
      </c>
      <c r="F43">
        <f t="shared" si="2"/>
        <v>0.38374687331111113</v>
      </c>
      <c r="G43">
        <f t="shared" si="2"/>
        <v>3.1517496067000002</v>
      </c>
      <c r="I43">
        <f t="shared" ref="I43:L45" si="3">MAX(I5,I9,I13,I17,I21,I25,I29,I33,I37)</f>
        <v>3.8339959491000002</v>
      </c>
      <c r="J43">
        <f t="shared" si="3"/>
        <v>3.7045134065999998</v>
      </c>
      <c r="K43">
        <f t="shared" si="3"/>
        <v>0.55481433260000002</v>
      </c>
      <c r="L43">
        <f t="shared" si="3"/>
        <v>0.62456404320000003</v>
      </c>
    </row>
    <row r="44" spans="1:12" x14ac:dyDescent="0.25">
      <c r="B44" s="1">
        <v>9</v>
      </c>
      <c r="D44">
        <f t="shared" si="2"/>
        <v>1.7497196301</v>
      </c>
      <c r="E44">
        <f t="shared" si="2"/>
        <v>0.75094241247777771</v>
      </c>
      <c r="F44">
        <f t="shared" si="2"/>
        <v>0.30220931916666666</v>
      </c>
      <c r="G44">
        <f t="shared" si="2"/>
        <v>2.0324310303222219</v>
      </c>
      <c r="I44">
        <f t="shared" si="3"/>
        <v>3.536598669</v>
      </c>
      <c r="J44">
        <f t="shared" si="3"/>
        <v>3.2901726465999999</v>
      </c>
      <c r="K44">
        <f t="shared" si="3"/>
        <v>0.6649840856</v>
      </c>
      <c r="L44">
        <f t="shared" si="3"/>
        <v>0.6321334877</v>
      </c>
    </row>
    <row r="45" spans="1:12" x14ac:dyDescent="0.25">
      <c r="B45" s="1">
        <v>13</v>
      </c>
      <c r="D45">
        <f t="shared" si="2"/>
        <v>1.1009828402666666</v>
      </c>
      <c r="E45">
        <f t="shared" si="2"/>
        <v>0.41314939087777774</v>
      </c>
      <c r="F45">
        <f t="shared" si="2"/>
        <v>0.21544960455555554</v>
      </c>
      <c r="G45">
        <f t="shared" si="2"/>
        <v>1.1445967141555555</v>
      </c>
      <c r="I45">
        <f t="shared" si="3"/>
        <v>2.9399141590000002</v>
      </c>
      <c r="J45">
        <f t="shared" si="3"/>
        <v>2.5941295331999998</v>
      </c>
      <c r="K45">
        <f t="shared" si="3"/>
        <v>0.63009066359999999</v>
      </c>
      <c r="L45">
        <f t="shared" si="3"/>
        <v>0.54098717210000002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>
      <selection activeCell="X35" sqref="X35"/>
    </sheetView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>
      <selection activeCell="W32" sqref="W32"/>
    </sheetView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zoomScale="85" zoomScaleNormal="85" workbookViewId="0">
      <selection activeCell="I3" sqref="I3"/>
    </sheetView>
  </sheetViews>
  <sheetFormatPr defaultRowHeight="15" x14ac:dyDescent="0.25"/>
  <cols>
    <col min="1" max="1" width="19.140625" bestFit="1" customWidth="1"/>
  </cols>
  <sheetData>
    <row r="1" spans="1:12" x14ac:dyDescent="0.25">
      <c r="D1" s="8" t="s">
        <v>34</v>
      </c>
      <c r="E1" s="8"/>
      <c r="F1" s="8"/>
      <c r="G1" s="8"/>
      <c r="I1" s="8" t="s">
        <v>35</v>
      </c>
      <c r="J1" s="8"/>
      <c r="K1" s="8"/>
      <c r="L1" s="8"/>
    </row>
    <row r="2" spans="1:12" x14ac:dyDescent="0.25">
      <c r="D2" s="1" t="s">
        <v>43</v>
      </c>
      <c r="E2" s="1"/>
      <c r="F2" s="1" t="s">
        <v>42</v>
      </c>
      <c r="G2" s="1"/>
      <c r="I2" s="1" t="s">
        <v>43</v>
      </c>
      <c r="J2" s="1"/>
      <c r="K2" s="1" t="s">
        <v>42</v>
      </c>
      <c r="L2" s="1"/>
    </row>
    <row r="3" spans="1:12" x14ac:dyDescent="0.25">
      <c r="B3" s="1" t="s">
        <v>3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8</v>
      </c>
      <c r="J3" s="1" t="s">
        <v>33</v>
      </c>
      <c r="K3" s="1" t="s">
        <v>8</v>
      </c>
      <c r="L3" s="1" t="s">
        <v>33</v>
      </c>
    </row>
    <row r="4" spans="1:12" x14ac:dyDescent="0.25">
      <c r="A4" t="s">
        <v>11</v>
      </c>
      <c r="B4">
        <v>22</v>
      </c>
      <c r="D4" s="4">
        <v>0.67953114420000005</v>
      </c>
      <c r="E4" s="4">
        <v>0.29617846190000002</v>
      </c>
      <c r="F4" s="4">
        <v>0.22661404460000001</v>
      </c>
      <c r="G4" s="4">
        <v>0.69122515630000003</v>
      </c>
      <c r="I4">
        <v>0.68562817379999996</v>
      </c>
      <c r="J4">
        <v>0</v>
      </c>
      <c r="K4">
        <v>0.23007104489999999</v>
      </c>
      <c r="L4">
        <v>0</v>
      </c>
    </row>
    <row r="5" spans="1:12" x14ac:dyDescent="0.25">
      <c r="B5">
        <f>B4+5</f>
        <v>27</v>
      </c>
      <c r="D5" s="4">
        <v>0.39479976890000001</v>
      </c>
      <c r="E5" s="4">
        <v>0.1574611263</v>
      </c>
      <c r="F5" s="4">
        <v>0.15131872230000001</v>
      </c>
      <c r="G5" s="4">
        <v>0.36360511559999997</v>
      </c>
      <c r="I5">
        <v>0.39804663089999998</v>
      </c>
      <c r="J5">
        <v>0</v>
      </c>
      <c r="K5">
        <v>0.1531311035</v>
      </c>
      <c r="L5">
        <v>0</v>
      </c>
    </row>
    <row r="6" spans="1:12" x14ac:dyDescent="0.25">
      <c r="B6">
        <f>B5+5</f>
        <v>32</v>
      </c>
      <c r="D6" s="4">
        <v>0.23604528159999999</v>
      </c>
      <c r="E6" s="4">
        <v>8.5112962200000003E-2</v>
      </c>
      <c r="F6" s="4">
        <v>0.10413864420000001</v>
      </c>
      <c r="G6" s="4">
        <v>0.19247753740000001</v>
      </c>
      <c r="I6">
        <v>0.2386767578</v>
      </c>
      <c r="J6">
        <v>0</v>
      </c>
      <c r="K6">
        <v>0.10598828120000001</v>
      </c>
      <c r="L6">
        <v>0</v>
      </c>
    </row>
    <row r="7" spans="1:12" x14ac:dyDescent="0.25">
      <c r="B7">
        <f>B6+5</f>
        <v>37</v>
      </c>
      <c r="D7" s="4">
        <v>0.1406457975</v>
      </c>
      <c r="E7" s="4">
        <v>4.6069993500000003E-2</v>
      </c>
      <c r="F7" s="4">
        <v>6.9127127299999994E-2</v>
      </c>
      <c r="G7" s="4">
        <v>0.101742889</v>
      </c>
      <c r="I7">
        <v>0.1425827637</v>
      </c>
      <c r="J7">
        <v>0</v>
      </c>
      <c r="K7">
        <v>7.0750976600000001E-2</v>
      </c>
      <c r="L7">
        <v>0</v>
      </c>
    </row>
    <row r="8" spans="1:12" x14ac:dyDescent="0.25">
      <c r="A8" t="s">
        <v>12</v>
      </c>
      <c r="B8">
        <v>22</v>
      </c>
      <c r="D8" s="4">
        <v>0.68116691569999999</v>
      </c>
      <c r="E8" s="4">
        <v>0.32497516279999999</v>
      </c>
      <c r="F8" s="4">
        <v>0.21191240889999999</v>
      </c>
      <c r="G8" s="4">
        <v>0.73512987139999997</v>
      </c>
      <c r="I8">
        <v>0.6899133301</v>
      </c>
      <c r="J8">
        <v>0</v>
      </c>
      <c r="K8">
        <v>0.21792578130000001</v>
      </c>
      <c r="L8">
        <v>0</v>
      </c>
    </row>
    <row r="9" spans="1:12" x14ac:dyDescent="0.25">
      <c r="B9">
        <f>B8+5</f>
        <v>27</v>
      </c>
      <c r="D9" s="4">
        <v>0.41436218749999998</v>
      </c>
      <c r="E9" s="4">
        <v>0.1790397021</v>
      </c>
      <c r="F9" s="4">
        <v>0.1620802539</v>
      </c>
      <c r="G9" s="4">
        <v>0.39102538409999998</v>
      </c>
      <c r="I9">
        <v>0.42056542969999999</v>
      </c>
      <c r="J9">
        <v>0</v>
      </c>
      <c r="K9">
        <v>0.16603930659999999</v>
      </c>
      <c r="L9">
        <v>0</v>
      </c>
    </row>
    <row r="10" spans="1:12" x14ac:dyDescent="0.25">
      <c r="B10">
        <f>B9+5</f>
        <v>32</v>
      </c>
      <c r="D10" s="4">
        <v>0.24783352859999999</v>
      </c>
      <c r="E10" s="4">
        <v>9.86012109E-2</v>
      </c>
      <c r="F10" s="4">
        <v>0.12322608240000001</v>
      </c>
      <c r="G10" s="4">
        <v>0.1989546452</v>
      </c>
      <c r="I10">
        <v>0.25302099610000001</v>
      </c>
      <c r="J10">
        <v>0</v>
      </c>
      <c r="K10">
        <v>0.12630102539999999</v>
      </c>
      <c r="L10">
        <v>0</v>
      </c>
    </row>
    <row r="11" spans="1:12" x14ac:dyDescent="0.25">
      <c r="B11">
        <f>B10+5</f>
        <v>37</v>
      </c>
      <c r="D11" s="4">
        <v>0.1526140788</v>
      </c>
      <c r="E11" s="4">
        <v>5.65735417E-2</v>
      </c>
      <c r="F11" s="4">
        <v>8.9623831400000006E-2</v>
      </c>
      <c r="G11" s="4">
        <v>0.1063478174</v>
      </c>
      <c r="I11">
        <v>0.15771630859999999</v>
      </c>
      <c r="J11">
        <v>0</v>
      </c>
      <c r="K11">
        <v>9.2906494100000001E-2</v>
      </c>
      <c r="L11">
        <v>0</v>
      </c>
    </row>
    <row r="12" spans="1:12" x14ac:dyDescent="0.25">
      <c r="A12" t="s">
        <v>13</v>
      </c>
      <c r="B12">
        <v>22</v>
      </c>
      <c r="D12" s="4">
        <v>0.36423502400000002</v>
      </c>
      <c r="E12" s="4">
        <v>0.1702715467</v>
      </c>
      <c r="F12" s="4">
        <v>9.8666954000000001E-2</v>
      </c>
      <c r="G12" s="4">
        <v>0.40081031579999998</v>
      </c>
      <c r="I12">
        <v>0.49857253089999998</v>
      </c>
      <c r="J12">
        <v>0</v>
      </c>
      <c r="K12">
        <v>0.1424382716</v>
      </c>
      <c r="L12">
        <v>0</v>
      </c>
    </row>
    <row r="13" spans="1:12" x14ac:dyDescent="0.25">
      <c r="B13">
        <f>B12+5</f>
        <v>27</v>
      </c>
      <c r="D13" s="4">
        <v>0.2038056942</v>
      </c>
      <c r="E13" s="4">
        <v>8.8147432799999995E-2</v>
      </c>
      <c r="F13" s="4">
        <v>6.0698121600000002E-2</v>
      </c>
      <c r="G13" s="4">
        <v>0.21170745520000001</v>
      </c>
      <c r="I13">
        <v>0.27180362650000001</v>
      </c>
      <c r="J13">
        <v>0</v>
      </c>
      <c r="K13">
        <v>8.9335455199999997E-2</v>
      </c>
      <c r="L13">
        <v>0</v>
      </c>
    </row>
    <row r="14" spans="1:12" x14ac:dyDescent="0.25">
      <c r="B14">
        <f>B13+5</f>
        <v>32</v>
      </c>
      <c r="D14" s="4">
        <v>0.12113627070000001</v>
      </c>
      <c r="E14" s="4">
        <v>4.6074713099999998E-2</v>
      </c>
      <c r="F14" s="4">
        <v>4.2103750699999998E-2</v>
      </c>
      <c r="G14" s="4">
        <v>0.11350037170000001</v>
      </c>
      <c r="I14">
        <v>0.15326340660000001</v>
      </c>
      <c r="J14">
        <v>0</v>
      </c>
      <c r="K14">
        <v>5.9176793999999998E-2</v>
      </c>
      <c r="L14">
        <v>0</v>
      </c>
    </row>
    <row r="15" spans="1:12" x14ac:dyDescent="0.25">
      <c r="B15">
        <f>B14+5</f>
        <v>37</v>
      </c>
      <c r="D15" s="4">
        <v>7.1955031899999994E-2</v>
      </c>
      <c r="E15" s="4">
        <v>2.37919862E-2</v>
      </c>
      <c r="F15" s="4">
        <v>2.8869669099999998E-2</v>
      </c>
      <c r="G15" s="4">
        <v>5.9209100899999999E-2</v>
      </c>
      <c r="I15">
        <v>8.4188368099999994E-2</v>
      </c>
      <c r="J15">
        <v>0</v>
      </c>
      <c r="K15">
        <v>3.7704957599999998E-2</v>
      </c>
      <c r="L15">
        <v>0</v>
      </c>
    </row>
    <row r="16" spans="1:12" x14ac:dyDescent="0.25">
      <c r="A16" t="s">
        <v>14</v>
      </c>
      <c r="B16">
        <v>22</v>
      </c>
      <c r="D16" s="4">
        <v>0.86950042000000005</v>
      </c>
      <c r="E16" s="4">
        <v>0.37601280580000002</v>
      </c>
      <c r="F16" s="4">
        <v>0.26332926229999998</v>
      </c>
      <c r="G16" s="4">
        <v>0.90818762060000002</v>
      </c>
      <c r="I16">
        <v>0.91614293979999994</v>
      </c>
      <c r="J16">
        <v>0</v>
      </c>
      <c r="K16">
        <v>0.27839120369999998</v>
      </c>
      <c r="L16">
        <v>0</v>
      </c>
    </row>
    <row r="17" spans="1:12" x14ac:dyDescent="0.25">
      <c r="B17">
        <f>B16+5</f>
        <v>27</v>
      </c>
      <c r="D17" s="4">
        <v>0.49100787880000002</v>
      </c>
      <c r="E17" s="4">
        <v>0.1886871685</v>
      </c>
      <c r="F17" s="4">
        <v>0.17454810470000001</v>
      </c>
      <c r="G17" s="4">
        <v>0.45718158840000001</v>
      </c>
      <c r="I17">
        <v>0.52042004239999995</v>
      </c>
      <c r="J17">
        <v>0</v>
      </c>
      <c r="K17">
        <v>0.18573061339999999</v>
      </c>
      <c r="L17">
        <v>0</v>
      </c>
    </row>
    <row r="18" spans="1:12" x14ac:dyDescent="0.25">
      <c r="B18">
        <f>B17+5</f>
        <v>32</v>
      </c>
      <c r="D18" s="4">
        <v>0.27146723490000002</v>
      </c>
      <c r="E18" s="4">
        <v>9.1513312200000002E-2</v>
      </c>
      <c r="F18" s="4">
        <v>0.11250605230000001</v>
      </c>
      <c r="G18" s="4">
        <v>0.22147852169999999</v>
      </c>
      <c r="I18">
        <v>0.2900988619</v>
      </c>
      <c r="J18">
        <v>0</v>
      </c>
      <c r="K18">
        <v>0.1231616512</v>
      </c>
      <c r="L18">
        <v>0</v>
      </c>
    </row>
    <row r="19" spans="1:12" x14ac:dyDescent="0.25">
      <c r="B19">
        <f>B18+5</f>
        <v>37</v>
      </c>
      <c r="D19" s="4">
        <v>0.1427755855</v>
      </c>
      <c r="E19" s="4">
        <v>4.2176534799999998E-2</v>
      </c>
      <c r="F19" s="4">
        <v>6.6117989200000005E-2</v>
      </c>
      <c r="G19" s="4">
        <v>0.1015789107</v>
      </c>
      <c r="I19">
        <v>0.1534702932</v>
      </c>
      <c r="J19">
        <v>0</v>
      </c>
      <c r="K19">
        <v>7.2564621900000001E-2</v>
      </c>
      <c r="L19">
        <v>0</v>
      </c>
    </row>
    <row r="20" spans="1:12" x14ac:dyDescent="0.25">
      <c r="A20" t="s">
        <v>15</v>
      </c>
      <c r="B20">
        <v>22</v>
      </c>
      <c r="D20" s="4">
        <v>0.91275157890000003</v>
      </c>
      <c r="E20" s="4">
        <v>0.3405765422</v>
      </c>
      <c r="F20" s="4">
        <v>0.26159477139999998</v>
      </c>
      <c r="G20" s="4">
        <v>0.82645820790000002</v>
      </c>
      <c r="I20">
        <v>0.97136718749999995</v>
      </c>
      <c r="J20">
        <v>0</v>
      </c>
      <c r="K20">
        <v>0.27651138120000002</v>
      </c>
      <c r="L20">
        <v>0</v>
      </c>
    </row>
    <row r="21" spans="1:12" x14ac:dyDescent="0.25">
      <c r="B21">
        <f>B20+5</f>
        <v>27</v>
      </c>
      <c r="D21" s="4">
        <v>0.39940230710000002</v>
      </c>
      <c r="E21" s="4">
        <v>0.15484360050000001</v>
      </c>
      <c r="F21" s="4">
        <v>0.14901361790000001</v>
      </c>
      <c r="G21" s="4">
        <v>0.36726441840000001</v>
      </c>
      <c r="I21">
        <v>0.43970341439999999</v>
      </c>
      <c r="J21">
        <v>0</v>
      </c>
      <c r="K21">
        <v>0.1636603009</v>
      </c>
      <c r="L21">
        <v>0</v>
      </c>
    </row>
    <row r="22" spans="1:12" x14ac:dyDescent="0.25">
      <c r="B22">
        <f>B21+5</f>
        <v>32</v>
      </c>
      <c r="D22" s="4">
        <v>0.2254306935</v>
      </c>
      <c r="E22" s="4">
        <v>7.9653271600000006E-2</v>
      </c>
      <c r="F22" s="4">
        <v>9.9770085800000005E-2</v>
      </c>
      <c r="G22" s="4">
        <v>0.1825390056</v>
      </c>
      <c r="I22">
        <v>0.25047019679999999</v>
      </c>
      <c r="J22">
        <v>0</v>
      </c>
      <c r="K22">
        <v>0.1087282986</v>
      </c>
      <c r="L22">
        <v>0</v>
      </c>
    </row>
    <row r="23" spans="1:12" x14ac:dyDescent="0.25">
      <c r="B23">
        <f>B22+5</f>
        <v>37</v>
      </c>
      <c r="D23" s="4">
        <v>0.1276792081</v>
      </c>
      <c r="E23" s="4">
        <v>4.1628800200000003E-2</v>
      </c>
      <c r="F23" s="4">
        <v>6.5723926500000002E-2</v>
      </c>
      <c r="G23" s="4">
        <v>8.9677508700000005E-2</v>
      </c>
      <c r="I23">
        <v>0.1424445409</v>
      </c>
      <c r="J23">
        <v>0</v>
      </c>
      <c r="K23">
        <v>7.3055555600000002E-2</v>
      </c>
      <c r="L23">
        <v>0</v>
      </c>
    </row>
    <row r="24" spans="1:12" x14ac:dyDescent="0.25">
      <c r="A24" t="s">
        <v>16</v>
      </c>
      <c r="B24">
        <v>22</v>
      </c>
      <c r="D24" s="4">
        <v>0.67332774790000005</v>
      </c>
      <c r="E24" s="4">
        <v>0.21499160489999999</v>
      </c>
      <c r="F24" s="4">
        <v>0.1792280893</v>
      </c>
      <c r="G24" s="4">
        <v>0.54596708329999999</v>
      </c>
      <c r="I24">
        <v>0.96030623069999999</v>
      </c>
      <c r="J24">
        <v>0</v>
      </c>
      <c r="K24">
        <v>0.24287229939999999</v>
      </c>
      <c r="L24">
        <v>0</v>
      </c>
    </row>
    <row r="25" spans="1:12" x14ac:dyDescent="0.25">
      <c r="B25">
        <f>B24+5</f>
        <v>27</v>
      </c>
      <c r="D25" s="4">
        <v>0.26334141109999998</v>
      </c>
      <c r="E25" s="4">
        <v>8.6963778000000005E-2</v>
      </c>
      <c r="F25" s="4">
        <v>0.1052061738</v>
      </c>
      <c r="G25" s="4">
        <v>0.20628879529999999</v>
      </c>
      <c r="I25">
        <v>0.37910011570000002</v>
      </c>
      <c r="J25">
        <v>0</v>
      </c>
      <c r="K25">
        <v>0.14861159339999999</v>
      </c>
      <c r="L25">
        <v>0</v>
      </c>
    </row>
    <row r="26" spans="1:12" x14ac:dyDescent="0.25">
      <c r="B26">
        <f>B25+5</f>
        <v>32</v>
      </c>
      <c r="D26" s="4">
        <v>0.14223913099999999</v>
      </c>
      <c r="E26" s="4">
        <v>4.44460484E-2</v>
      </c>
      <c r="F26" s="4">
        <v>6.8660168800000004E-2</v>
      </c>
      <c r="G26" s="4">
        <v>9.8211077399999999E-2</v>
      </c>
      <c r="I26">
        <v>0.19515094520000001</v>
      </c>
      <c r="J26">
        <v>0</v>
      </c>
      <c r="K26">
        <v>9.3892746900000004E-2</v>
      </c>
      <c r="L26">
        <v>0</v>
      </c>
    </row>
    <row r="27" spans="1:12" x14ac:dyDescent="0.25">
      <c r="B27">
        <f>B26+5</f>
        <v>37</v>
      </c>
      <c r="D27" s="4">
        <v>8.37052556E-2</v>
      </c>
      <c r="E27" s="4">
        <v>2.43603038E-2</v>
      </c>
      <c r="F27" s="4">
        <v>4.5696609800000003E-2</v>
      </c>
      <c r="G27" s="4">
        <v>5.0196221999999999E-2</v>
      </c>
      <c r="I27">
        <v>0.1137663966</v>
      </c>
      <c r="J27">
        <v>0</v>
      </c>
      <c r="K27">
        <v>6.1576003099999999E-2</v>
      </c>
      <c r="L27">
        <v>0</v>
      </c>
    </row>
    <row r="28" spans="1:12" x14ac:dyDescent="0.25">
      <c r="A28" t="s">
        <v>17</v>
      </c>
      <c r="B28">
        <v>22</v>
      </c>
      <c r="D28" s="4">
        <v>1.3350222343</v>
      </c>
      <c r="E28" s="4">
        <v>0.49750500819999999</v>
      </c>
      <c r="F28" s="4">
        <v>0.26498184559999999</v>
      </c>
      <c r="G28" s="4">
        <v>1.4137906442999999</v>
      </c>
      <c r="I28">
        <v>1.4886385995</v>
      </c>
      <c r="J28">
        <v>0</v>
      </c>
      <c r="K28">
        <v>0.2824088542</v>
      </c>
      <c r="L28">
        <v>0</v>
      </c>
    </row>
    <row r="29" spans="1:12" x14ac:dyDescent="0.25">
      <c r="B29">
        <f>B28+5</f>
        <v>27</v>
      </c>
      <c r="D29" s="4">
        <v>0.56077056650000001</v>
      </c>
      <c r="E29" s="4">
        <v>0.2110052775</v>
      </c>
      <c r="F29" s="4">
        <v>0.16831547229999999</v>
      </c>
      <c r="G29" s="4">
        <v>0.52424225260000001</v>
      </c>
      <c r="I29">
        <v>0.69284336420000003</v>
      </c>
      <c r="J29">
        <v>0</v>
      </c>
      <c r="K29">
        <v>0.19951195990000001</v>
      </c>
      <c r="L29">
        <v>0</v>
      </c>
    </row>
    <row r="30" spans="1:12" x14ac:dyDescent="0.25">
      <c r="B30">
        <f>B29+5</f>
        <v>32</v>
      </c>
      <c r="D30" s="4">
        <v>0.29351557280000001</v>
      </c>
      <c r="E30" s="4">
        <v>0.1015544649</v>
      </c>
      <c r="F30" s="4">
        <v>0.1173964611</v>
      </c>
      <c r="G30" s="4">
        <v>0.2480565844</v>
      </c>
      <c r="I30">
        <v>0.37416425539999998</v>
      </c>
      <c r="J30">
        <v>0</v>
      </c>
      <c r="K30">
        <v>0.1442414159</v>
      </c>
      <c r="L30">
        <v>0</v>
      </c>
    </row>
    <row r="31" spans="1:12" x14ac:dyDescent="0.25">
      <c r="B31">
        <f>B30+5</f>
        <v>37</v>
      </c>
      <c r="D31" s="4">
        <v>0.1693603041</v>
      </c>
      <c r="E31" s="4">
        <v>5.2782703200000003E-2</v>
      </c>
      <c r="F31" s="4">
        <v>8.1379295300000001E-2</v>
      </c>
      <c r="G31" s="4">
        <v>0.1212866432</v>
      </c>
      <c r="I31">
        <v>0.22067033180000001</v>
      </c>
      <c r="J31">
        <v>0</v>
      </c>
      <c r="K31">
        <v>9.9805169799999996E-2</v>
      </c>
      <c r="L31">
        <v>0</v>
      </c>
    </row>
    <row r="32" spans="1:12" x14ac:dyDescent="0.25">
      <c r="A32" t="s">
        <v>18</v>
      </c>
      <c r="B32">
        <v>22</v>
      </c>
      <c r="D32" s="4">
        <v>0.88654001400000004</v>
      </c>
      <c r="E32" s="4">
        <v>0.34419229769999998</v>
      </c>
      <c r="F32" s="4">
        <v>0.30791204430000002</v>
      </c>
      <c r="G32" s="4">
        <v>0.81360608469999995</v>
      </c>
      <c r="I32">
        <v>0.93565204329999996</v>
      </c>
      <c r="J32">
        <v>0</v>
      </c>
      <c r="K32">
        <v>0.32479216750000001</v>
      </c>
      <c r="L32">
        <v>0</v>
      </c>
    </row>
    <row r="33" spans="1:12" x14ac:dyDescent="0.25">
      <c r="B33">
        <f>B32+5</f>
        <v>27</v>
      </c>
      <c r="D33" s="4">
        <v>0.48050609480000001</v>
      </c>
      <c r="E33" s="4">
        <v>0.17654768130000001</v>
      </c>
      <c r="F33" s="4">
        <v>0.20543064899999999</v>
      </c>
      <c r="G33" s="4">
        <v>0.39465236380000002</v>
      </c>
      <c r="I33">
        <v>0.51422025240000002</v>
      </c>
      <c r="J33">
        <v>0</v>
      </c>
      <c r="K33">
        <v>0.21860727160000001</v>
      </c>
      <c r="L33">
        <v>0</v>
      </c>
    </row>
    <row r="34" spans="1:12" x14ac:dyDescent="0.25">
      <c r="B34">
        <f>B33+5</f>
        <v>32</v>
      </c>
      <c r="D34" s="4">
        <v>0.26000032550000002</v>
      </c>
      <c r="E34" s="4">
        <v>9.0347475999999996E-2</v>
      </c>
      <c r="F34" s="4">
        <v>0.13024456130000001</v>
      </c>
      <c r="G34" s="4">
        <v>0.1917974459</v>
      </c>
      <c r="I34">
        <v>0.2845277444</v>
      </c>
      <c r="J34">
        <v>0</v>
      </c>
      <c r="K34">
        <v>0.14242037260000001</v>
      </c>
      <c r="L34">
        <v>0</v>
      </c>
    </row>
    <row r="35" spans="1:12" x14ac:dyDescent="0.25">
      <c r="B35">
        <f>B34+5</f>
        <v>37</v>
      </c>
      <c r="D35" s="4">
        <v>0.1453808093</v>
      </c>
      <c r="E35" s="4">
        <v>4.9226637599999998E-2</v>
      </c>
      <c r="F35" s="4">
        <v>8.3740009000000004E-2</v>
      </c>
      <c r="G35" s="4">
        <v>9.6549534300000003E-2</v>
      </c>
      <c r="I35">
        <v>0.1625976562</v>
      </c>
      <c r="J35">
        <v>0</v>
      </c>
      <c r="K35">
        <v>9.4971955100000005E-2</v>
      </c>
      <c r="L35">
        <v>0</v>
      </c>
    </row>
    <row r="36" spans="1:12" x14ac:dyDescent="0.25">
      <c r="A36" t="s">
        <v>19</v>
      </c>
      <c r="B36">
        <v>22</v>
      </c>
      <c r="D36" s="4">
        <v>0.77239665130000001</v>
      </c>
      <c r="E36" s="4">
        <v>0.34858736480000002</v>
      </c>
      <c r="F36" s="4">
        <v>0.26803234339999998</v>
      </c>
      <c r="G36" s="4">
        <v>0.7971294404</v>
      </c>
      <c r="I36">
        <v>0.96719250800000001</v>
      </c>
      <c r="J36">
        <v>0</v>
      </c>
      <c r="K36">
        <v>0.32970753209999998</v>
      </c>
      <c r="L36">
        <v>0</v>
      </c>
    </row>
    <row r="37" spans="1:12" x14ac:dyDescent="0.25">
      <c r="B37">
        <f>B36+5</f>
        <v>27</v>
      </c>
      <c r="D37" s="4">
        <v>0.47926628440000002</v>
      </c>
      <c r="E37" s="4">
        <v>0.193568664</v>
      </c>
      <c r="F37" s="4">
        <v>0.19633095040000001</v>
      </c>
      <c r="G37" s="4">
        <v>0.43745756540000003</v>
      </c>
      <c r="I37">
        <v>0.62252353770000002</v>
      </c>
      <c r="J37">
        <v>0</v>
      </c>
      <c r="K37">
        <v>0.250010016</v>
      </c>
      <c r="L37">
        <v>0</v>
      </c>
    </row>
    <row r="38" spans="1:12" x14ac:dyDescent="0.25">
      <c r="B38">
        <f>B37+5</f>
        <v>32</v>
      </c>
      <c r="D38" s="4">
        <v>0.29628634980000002</v>
      </c>
      <c r="E38" s="4">
        <v>0.1082944127</v>
      </c>
      <c r="F38" s="4">
        <v>0.1422652452</v>
      </c>
      <c r="G38" s="4">
        <v>0.23482847139999999</v>
      </c>
      <c r="I38">
        <v>0.39687249600000002</v>
      </c>
      <c r="J38">
        <v>0</v>
      </c>
      <c r="K38">
        <v>0.18924028449999999</v>
      </c>
      <c r="L38">
        <v>0</v>
      </c>
    </row>
    <row r="39" spans="1:12" x14ac:dyDescent="0.25">
      <c r="B39">
        <f>B38+5</f>
        <v>37</v>
      </c>
      <c r="D39" s="4">
        <v>0.1800441415</v>
      </c>
      <c r="E39" s="4">
        <v>5.9980873599999998E-2</v>
      </c>
      <c r="F39" s="4">
        <v>9.8029597400000001E-2</v>
      </c>
      <c r="G39" s="4">
        <v>0.1230493164</v>
      </c>
      <c r="I39">
        <v>0.24930388619999999</v>
      </c>
      <c r="J39">
        <v>0</v>
      </c>
      <c r="K39">
        <v>0.13925030050000001</v>
      </c>
      <c r="L39">
        <v>0</v>
      </c>
    </row>
    <row r="40" spans="1:12" x14ac:dyDescent="0.25">
      <c r="A40" t="s">
        <v>20</v>
      </c>
      <c r="B40">
        <v>22</v>
      </c>
      <c r="D40" s="4">
        <v>1.7324557791999999</v>
      </c>
      <c r="E40" s="4">
        <v>0.84604029449999996</v>
      </c>
      <c r="F40" s="4">
        <v>0.4683760367</v>
      </c>
      <c r="G40" s="4">
        <v>1.9855336689</v>
      </c>
      <c r="I40">
        <v>2.0146459335000002</v>
      </c>
      <c r="J40">
        <v>0</v>
      </c>
      <c r="K40">
        <v>0.52319711540000002</v>
      </c>
      <c r="L40">
        <v>0</v>
      </c>
    </row>
    <row r="41" spans="1:12" x14ac:dyDescent="0.25">
      <c r="B41">
        <f>B40+5</f>
        <v>27</v>
      </c>
      <c r="D41" s="4">
        <v>1.1075579377</v>
      </c>
      <c r="E41" s="4">
        <v>0.46708961339999999</v>
      </c>
      <c r="F41" s="4">
        <v>0.3597797626</v>
      </c>
      <c r="G41" s="4">
        <v>1.1374188852</v>
      </c>
      <c r="I41">
        <v>1.3268404447</v>
      </c>
      <c r="J41">
        <v>0</v>
      </c>
      <c r="K41">
        <v>0.4132361779</v>
      </c>
      <c r="L41">
        <v>0</v>
      </c>
    </row>
    <row r="42" spans="1:12" x14ac:dyDescent="0.25">
      <c r="B42">
        <f>B41+5</f>
        <v>32</v>
      </c>
      <c r="D42" s="4">
        <v>0.69309944909999999</v>
      </c>
      <c r="E42" s="4">
        <v>0.25952368790000002</v>
      </c>
      <c r="F42" s="4">
        <v>0.27178757009999999</v>
      </c>
      <c r="G42" s="4">
        <v>0.62174574319999998</v>
      </c>
      <c r="I42">
        <v>0.84307141429999999</v>
      </c>
      <c r="J42">
        <v>0</v>
      </c>
      <c r="K42">
        <v>0.318744992</v>
      </c>
      <c r="L42">
        <v>0</v>
      </c>
    </row>
    <row r="43" spans="1:12" x14ac:dyDescent="0.25">
      <c r="B43">
        <f>B42+5</f>
        <v>37</v>
      </c>
      <c r="D43" s="4">
        <v>0.39893782049999998</v>
      </c>
      <c r="E43" s="4">
        <v>0.13650868390000001</v>
      </c>
      <c r="F43" s="4">
        <v>0.19220656050000001</v>
      </c>
      <c r="G43" s="4">
        <v>0.29588684399999998</v>
      </c>
      <c r="I43">
        <v>0.49328425479999999</v>
      </c>
      <c r="J43">
        <v>0</v>
      </c>
      <c r="K43">
        <v>0.2297551082</v>
      </c>
      <c r="L43">
        <v>0</v>
      </c>
    </row>
    <row r="44" spans="1:12" x14ac:dyDescent="0.25">
      <c r="A44" t="s">
        <v>21</v>
      </c>
      <c r="B44">
        <v>22</v>
      </c>
      <c r="D44" s="4">
        <v>0.99116385380000005</v>
      </c>
      <c r="E44" s="4">
        <v>0.45838162729999998</v>
      </c>
      <c r="F44" s="4">
        <v>0.2568129006</v>
      </c>
      <c r="G44" s="4">
        <v>1.1317746311000001</v>
      </c>
      <c r="I44">
        <v>1.8983999399</v>
      </c>
      <c r="J44">
        <v>0</v>
      </c>
      <c r="K44">
        <v>0.36800130209999998</v>
      </c>
      <c r="L44">
        <v>0</v>
      </c>
    </row>
    <row r="45" spans="1:12" x14ac:dyDescent="0.25">
      <c r="B45">
        <f>B44+5</f>
        <v>27</v>
      </c>
      <c r="D45" s="4">
        <v>0.61810977560000002</v>
      </c>
      <c r="E45" s="4">
        <v>0.2418074503</v>
      </c>
      <c r="F45" s="4">
        <v>0.17802889620000001</v>
      </c>
      <c r="G45" s="4">
        <v>0.63545019530000002</v>
      </c>
      <c r="I45">
        <v>1.3358623798</v>
      </c>
      <c r="J45">
        <v>0</v>
      </c>
      <c r="K45">
        <v>0.24703525639999999</v>
      </c>
      <c r="L45">
        <v>0</v>
      </c>
    </row>
    <row r="46" spans="1:12" x14ac:dyDescent="0.25">
      <c r="B46">
        <f>B45+5</f>
        <v>32</v>
      </c>
      <c r="D46" s="4">
        <v>0.37634775640000001</v>
      </c>
      <c r="E46" s="4">
        <v>0.12943881039999999</v>
      </c>
      <c r="F46" s="4">
        <v>0.14096788190000001</v>
      </c>
      <c r="G46" s="4">
        <v>0.32901695209999998</v>
      </c>
      <c r="I46">
        <v>0.88362379810000002</v>
      </c>
      <c r="J46">
        <v>0</v>
      </c>
      <c r="K46">
        <v>0.2341671675</v>
      </c>
      <c r="L46">
        <v>0</v>
      </c>
    </row>
    <row r="47" spans="1:12" x14ac:dyDescent="0.25">
      <c r="B47">
        <f>B46+5</f>
        <v>37</v>
      </c>
      <c r="D47" s="4">
        <v>0.20271352500000001</v>
      </c>
      <c r="E47" s="4">
        <v>6.2456981199999997E-2</v>
      </c>
      <c r="F47" s="4">
        <v>9.9680196600000007E-2</v>
      </c>
      <c r="G47" s="4">
        <v>0.13647329059999999</v>
      </c>
      <c r="I47">
        <v>0.45351812899999999</v>
      </c>
      <c r="J47">
        <v>0</v>
      </c>
      <c r="K47">
        <v>0.17957732370000001</v>
      </c>
      <c r="L47">
        <v>0</v>
      </c>
    </row>
    <row r="48" spans="1:12" x14ac:dyDescent="0.25">
      <c r="A48" t="s">
        <v>22</v>
      </c>
      <c r="B48">
        <v>22</v>
      </c>
      <c r="D48" s="4">
        <v>0.85071756809999999</v>
      </c>
      <c r="E48" s="4">
        <v>0.3684426482</v>
      </c>
      <c r="F48" s="4">
        <v>0.27246961139999998</v>
      </c>
      <c r="G48" s="4">
        <v>0.88076584540000002</v>
      </c>
      <c r="I48">
        <v>1.0942608172999999</v>
      </c>
      <c r="J48">
        <v>0</v>
      </c>
      <c r="K48">
        <v>0.3389423077</v>
      </c>
      <c r="L48">
        <v>0</v>
      </c>
    </row>
    <row r="49" spans="1:12" x14ac:dyDescent="0.25">
      <c r="B49">
        <f>B48+5</f>
        <v>27</v>
      </c>
      <c r="D49" s="4">
        <v>0.52645212340000003</v>
      </c>
      <c r="E49" s="4">
        <v>0.20278050880000001</v>
      </c>
      <c r="F49" s="4">
        <v>0.19874348959999999</v>
      </c>
      <c r="G49" s="4">
        <v>0.48039501200000001</v>
      </c>
      <c r="I49">
        <v>0.68242187499999996</v>
      </c>
      <c r="J49">
        <v>0</v>
      </c>
      <c r="K49">
        <v>0.26204927880000001</v>
      </c>
      <c r="L49">
        <v>0</v>
      </c>
    </row>
    <row r="50" spans="1:12" x14ac:dyDescent="0.25">
      <c r="B50">
        <f>B49+5</f>
        <v>32</v>
      </c>
      <c r="D50" s="4">
        <v>0.31287522039999999</v>
      </c>
      <c r="E50" s="4">
        <v>0.1106682492</v>
      </c>
      <c r="F50" s="4">
        <v>0.1417641627</v>
      </c>
      <c r="G50" s="4">
        <v>0.2458065505</v>
      </c>
      <c r="I50">
        <v>0.40539863780000002</v>
      </c>
      <c r="J50">
        <v>0</v>
      </c>
      <c r="K50">
        <v>0.18625801280000001</v>
      </c>
      <c r="L50">
        <v>0</v>
      </c>
    </row>
    <row r="51" spans="1:12" x14ac:dyDescent="0.25">
      <c r="B51">
        <f>B50+5</f>
        <v>37</v>
      </c>
      <c r="D51" s="4">
        <v>0.17945751200000001</v>
      </c>
      <c r="E51" s="4">
        <v>5.9647095400000003E-2</v>
      </c>
      <c r="F51" s="4">
        <v>9.6655008000000001E-2</v>
      </c>
      <c r="G51" s="4">
        <v>0.1191364583</v>
      </c>
      <c r="I51">
        <v>0.23344350959999999</v>
      </c>
      <c r="J51">
        <v>0</v>
      </c>
      <c r="K51">
        <v>0.13245192310000001</v>
      </c>
      <c r="L51">
        <v>0</v>
      </c>
    </row>
    <row r="52" spans="1:12" x14ac:dyDescent="0.25">
      <c r="A52" t="s">
        <v>23</v>
      </c>
      <c r="B52">
        <v>22</v>
      </c>
      <c r="D52" s="4">
        <v>1.6560668236</v>
      </c>
      <c r="E52" s="4">
        <v>0.92839533249999995</v>
      </c>
      <c r="F52" s="4">
        <v>0.41597193840000002</v>
      </c>
      <c r="G52" s="4">
        <v>2.0572059963</v>
      </c>
      <c r="I52">
        <v>1.8129907853</v>
      </c>
      <c r="J52">
        <v>0</v>
      </c>
      <c r="K52">
        <v>0.45866386219999999</v>
      </c>
      <c r="L52">
        <v>0</v>
      </c>
    </row>
    <row r="53" spans="1:12" x14ac:dyDescent="0.25">
      <c r="B53">
        <f>B52+5</f>
        <v>27</v>
      </c>
      <c r="D53" s="4">
        <v>1.0919662627</v>
      </c>
      <c r="E53" s="4">
        <v>0.52504852759999998</v>
      </c>
      <c r="F53" s="4">
        <v>0.30877263620000001</v>
      </c>
      <c r="G53" s="4">
        <v>1.2242408686999999</v>
      </c>
      <c r="I53">
        <v>1.2329427083</v>
      </c>
      <c r="J53">
        <v>0</v>
      </c>
      <c r="K53">
        <v>0.36064703529999997</v>
      </c>
      <c r="L53">
        <v>0</v>
      </c>
    </row>
    <row r="54" spans="1:12" x14ac:dyDescent="0.25">
      <c r="B54">
        <f>B53+5</f>
        <v>32</v>
      </c>
      <c r="D54" s="4">
        <v>0.69769898500000005</v>
      </c>
      <c r="E54" s="4">
        <v>0.29341190909999998</v>
      </c>
      <c r="F54" s="4">
        <v>0.23628520629999999</v>
      </c>
      <c r="G54" s="4">
        <v>0.70084064499999998</v>
      </c>
      <c r="I54">
        <v>0.84026442310000005</v>
      </c>
      <c r="J54">
        <v>0</v>
      </c>
      <c r="K54">
        <v>0.3019931891</v>
      </c>
      <c r="L54">
        <v>0</v>
      </c>
    </row>
    <row r="55" spans="1:12" x14ac:dyDescent="0.25">
      <c r="B55">
        <f>B54+5</f>
        <v>37</v>
      </c>
      <c r="D55" s="4">
        <v>0.4296448651</v>
      </c>
      <c r="E55" s="4">
        <v>0.16495676419999999</v>
      </c>
      <c r="F55" s="4">
        <v>0.18063925610000001</v>
      </c>
      <c r="G55" s="4">
        <v>0.37573943310000002</v>
      </c>
      <c r="I55">
        <v>0.53718950320000003</v>
      </c>
      <c r="J55">
        <v>0</v>
      </c>
      <c r="K55">
        <v>0.23336338139999999</v>
      </c>
      <c r="L55">
        <v>0</v>
      </c>
    </row>
    <row r="56" spans="1:12" x14ac:dyDescent="0.25">
      <c r="A56" t="s">
        <v>24</v>
      </c>
      <c r="B56">
        <v>22</v>
      </c>
      <c r="D56" s="4">
        <v>1.8248241385999999</v>
      </c>
      <c r="E56" s="4">
        <v>0.84502656249999997</v>
      </c>
      <c r="F56" s="4">
        <v>0.50119000400000002</v>
      </c>
      <c r="G56" s="4">
        <v>2.0521101762999998</v>
      </c>
      <c r="I56">
        <v>2.0505308493999999</v>
      </c>
      <c r="J56">
        <v>0</v>
      </c>
      <c r="K56">
        <v>0.53833133010000001</v>
      </c>
      <c r="L56">
        <v>0</v>
      </c>
    </row>
    <row r="57" spans="1:12" x14ac:dyDescent="0.25">
      <c r="B57">
        <f>B56+5</f>
        <v>27</v>
      </c>
      <c r="D57" s="4">
        <v>1.1652713141</v>
      </c>
      <c r="E57" s="4">
        <v>0.46780318510000002</v>
      </c>
      <c r="F57" s="4">
        <v>0.38780242390000003</v>
      </c>
      <c r="G57" s="4">
        <v>1.1563275441</v>
      </c>
      <c r="I57">
        <v>1.3706830929</v>
      </c>
      <c r="J57">
        <v>0</v>
      </c>
      <c r="K57">
        <v>0.43820112179999998</v>
      </c>
      <c r="L57">
        <v>0</v>
      </c>
    </row>
    <row r="58" spans="1:12" x14ac:dyDescent="0.25">
      <c r="B58">
        <f>B57+5</f>
        <v>32</v>
      </c>
      <c r="D58" s="4">
        <v>0.68701260019999999</v>
      </c>
      <c r="E58" s="4">
        <v>0.25247319709999999</v>
      </c>
      <c r="F58" s="4">
        <v>0.28093609780000001</v>
      </c>
      <c r="G58" s="4">
        <v>0.58912904649999998</v>
      </c>
      <c r="I58">
        <v>0.8623798077</v>
      </c>
      <c r="J58">
        <v>0</v>
      </c>
      <c r="K58">
        <v>0.33183092949999998</v>
      </c>
      <c r="L58">
        <v>0</v>
      </c>
    </row>
    <row r="59" spans="1:12" x14ac:dyDescent="0.25">
      <c r="B59">
        <f>B58+5</f>
        <v>37</v>
      </c>
      <c r="D59" s="4">
        <v>0.36980116190000001</v>
      </c>
      <c r="E59" s="4">
        <v>0.12682516029999999</v>
      </c>
      <c r="F59" s="4">
        <v>0.1836946314</v>
      </c>
      <c r="G59" s="4">
        <v>0.2648564303</v>
      </c>
      <c r="I59">
        <v>0.48712940710000002</v>
      </c>
      <c r="J59">
        <v>0</v>
      </c>
      <c r="K59">
        <v>0.23665865380000001</v>
      </c>
      <c r="L59">
        <v>0</v>
      </c>
    </row>
    <row r="60" spans="1:12" x14ac:dyDescent="0.25">
      <c r="A60" t="s">
        <v>25</v>
      </c>
      <c r="B60">
        <v>22</v>
      </c>
      <c r="D60" s="4">
        <v>1.1834305889000001</v>
      </c>
      <c r="E60" s="4">
        <v>0.52964149309999997</v>
      </c>
      <c r="F60" s="4">
        <v>0.31071494389999998</v>
      </c>
      <c r="G60" s="4">
        <v>1.3218342681999999</v>
      </c>
      <c r="I60">
        <v>1.6804587339999999</v>
      </c>
      <c r="J60">
        <v>0</v>
      </c>
      <c r="K60">
        <v>0.3937900641</v>
      </c>
      <c r="L60">
        <v>0</v>
      </c>
    </row>
    <row r="61" spans="1:12" x14ac:dyDescent="0.25">
      <c r="B61">
        <f>B60+5</f>
        <v>27</v>
      </c>
      <c r="D61" s="4">
        <v>0.74735266430000002</v>
      </c>
      <c r="E61" s="4">
        <v>0.29084178020000001</v>
      </c>
      <c r="F61" s="4">
        <v>0.23956954459999999</v>
      </c>
      <c r="G61" s="4">
        <v>0.73319237449999997</v>
      </c>
      <c r="I61">
        <v>1.0936598557999999</v>
      </c>
      <c r="J61">
        <v>0</v>
      </c>
      <c r="K61">
        <v>0.3055889423</v>
      </c>
      <c r="L61">
        <v>0</v>
      </c>
    </row>
    <row r="62" spans="1:12" x14ac:dyDescent="0.25">
      <c r="B62">
        <f>B61+5</f>
        <v>32</v>
      </c>
      <c r="D62" s="4">
        <v>0.43124061829999999</v>
      </c>
      <c r="E62" s="4">
        <v>0.15231964479999999</v>
      </c>
      <c r="F62" s="4">
        <v>0.18365054089999999</v>
      </c>
      <c r="G62" s="4">
        <v>0.34707912660000001</v>
      </c>
      <c r="I62">
        <v>0.61837940709999994</v>
      </c>
      <c r="J62">
        <v>0</v>
      </c>
      <c r="K62">
        <v>0.23320312500000001</v>
      </c>
      <c r="L62">
        <v>0</v>
      </c>
    </row>
    <row r="63" spans="1:12" x14ac:dyDescent="0.25">
      <c r="B63">
        <f>B62+5</f>
        <v>37</v>
      </c>
      <c r="D63" s="4">
        <v>0.21840281119999999</v>
      </c>
      <c r="E63" s="4">
        <v>7.5345753200000004E-2</v>
      </c>
      <c r="F63" s="4">
        <v>0.11989700189999999</v>
      </c>
      <c r="G63" s="4">
        <v>0.14784034460000001</v>
      </c>
      <c r="I63">
        <v>0.29445112179999999</v>
      </c>
      <c r="J63">
        <v>0</v>
      </c>
      <c r="K63">
        <v>0.16523437499999999</v>
      </c>
      <c r="L63">
        <v>0</v>
      </c>
    </row>
    <row r="64" spans="1:12" x14ac:dyDescent="0.25">
      <c r="A64" t="s">
        <v>26</v>
      </c>
      <c r="B64">
        <v>22</v>
      </c>
      <c r="D64" s="4">
        <v>0.32387445929999997</v>
      </c>
      <c r="E64" s="4">
        <v>0.13838136749999999</v>
      </c>
      <c r="F64" s="4">
        <v>0.13678886900000001</v>
      </c>
      <c r="G64" s="4">
        <v>0.29688928860000002</v>
      </c>
      <c r="I64">
        <v>0.34455403649999999</v>
      </c>
      <c r="J64">
        <v>0</v>
      </c>
      <c r="K64">
        <v>0.14317382810000001</v>
      </c>
      <c r="L64">
        <v>0</v>
      </c>
    </row>
    <row r="65" spans="1:12" x14ac:dyDescent="0.25">
      <c r="B65">
        <f>B64+5</f>
        <v>27</v>
      </c>
      <c r="D65" s="4">
        <v>0.19709659830000001</v>
      </c>
      <c r="E65" s="4">
        <v>7.7420882199999999E-2</v>
      </c>
      <c r="F65" s="4">
        <v>9.2932722100000004E-2</v>
      </c>
      <c r="G65" s="4">
        <v>0.16146349099999999</v>
      </c>
      <c r="I65">
        <v>0.20800889759999999</v>
      </c>
      <c r="J65">
        <v>0</v>
      </c>
      <c r="K65">
        <v>9.7734374999999998E-2</v>
      </c>
      <c r="L65">
        <v>0</v>
      </c>
    </row>
    <row r="66" spans="1:12" x14ac:dyDescent="0.25">
      <c r="B66">
        <f>B65+5</f>
        <v>32</v>
      </c>
      <c r="D66" s="4">
        <v>0.1226849121</v>
      </c>
      <c r="E66" s="4">
        <v>4.4615418800000001E-2</v>
      </c>
      <c r="F66" s="4">
        <v>6.5356130600000006E-2</v>
      </c>
      <c r="G66" s="4">
        <v>8.9013619399999994E-2</v>
      </c>
      <c r="I66">
        <v>0.12948025169999999</v>
      </c>
      <c r="J66">
        <v>0</v>
      </c>
      <c r="K66">
        <v>6.8688151000000003E-2</v>
      </c>
      <c r="L66">
        <v>0</v>
      </c>
    </row>
    <row r="67" spans="1:12" x14ac:dyDescent="0.25">
      <c r="B67">
        <f>B66+5</f>
        <v>37</v>
      </c>
      <c r="D67" s="4">
        <v>7.7150775800000002E-2</v>
      </c>
      <c r="E67" s="4">
        <v>2.5991319400000001E-2</v>
      </c>
      <c r="F67" s="4">
        <v>4.5200251400000002E-2</v>
      </c>
      <c r="G67" s="4">
        <v>4.9751441299999997E-2</v>
      </c>
      <c r="I67">
        <v>8.1055772600000006E-2</v>
      </c>
      <c r="J67">
        <v>0</v>
      </c>
      <c r="K67">
        <v>4.7900390600000002E-2</v>
      </c>
      <c r="L67">
        <v>0</v>
      </c>
    </row>
    <row r="68" spans="1:12" x14ac:dyDescent="0.25">
      <c r="A68" t="s">
        <v>27</v>
      </c>
      <c r="B68">
        <v>22</v>
      </c>
      <c r="D68" s="4">
        <v>0.31210926290000002</v>
      </c>
      <c r="E68" s="4">
        <v>0.15289456739999999</v>
      </c>
      <c r="F68" s="4">
        <v>0.1122969256</v>
      </c>
      <c r="G68" s="4">
        <v>0.32966958010000003</v>
      </c>
      <c r="I68">
        <v>0.362077908</v>
      </c>
      <c r="J68">
        <v>0</v>
      </c>
      <c r="K68">
        <v>0.1220496962</v>
      </c>
      <c r="L68">
        <v>0</v>
      </c>
    </row>
    <row r="69" spans="1:12" x14ac:dyDescent="0.25">
      <c r="B69">
        <f>B68+5</f>
        <v>27</v>
      </c>
      <c r="D69" s="4">
        <v>0.19995714519999999</v>
      </c>
      <c r="E69" s="4">
        <v>8.8052549899999999E-2</v>
      </c>
      <c r="F69" s="4">
        <v>8.0833606399999994E-2</v>
      </c>
      <c r="G69" s="4">
        <v>0.1911434679</v>
      </c>
      <c r="I69">
        <v>0.213422309</v>
      </c>
      <c r="J69">
        <v>0</v>
      </c>
      <c r="K69">
        <v>8.5166015600000006E-2</v>
      </c>
      <c r="L69">
        <v>0</v>
      </c>
    </row>
    <row r="70" spans="1:12" x14ac:dyDescent="0.25">
      <c r="B70">
        <f>B69+5</f>
        <v>32</v>
      </c>
      <c r="D70" s="4">
        <v>0.1320894242</v>
      </c>
      <c r="E70" s="4">
        <v>5.1130933500000003E-2</v>
      </c>
      <c r="F70" s="4">
        <v>5.9641292300000003E-2</v>
      </c>
      <c r="G70" s="4">
        <v>0.1121051595</v>
      </c>
      <c r="I70">
        <v>0.13925781249999999</v>
      </c>
      <c r="J70">
        <v>0</v>
      </c>
      <c r="K70">
        <v>6.2313368100000002E-2</v>
      </c>
      <c r="L70">
        <v>0</v>
      </c>
    </row>
    <row r="71" spans="1:12" x14ac:dyDescent="0.25">
      <c r="B71">
        <f>B70+5</f>
        <v>37</v>
      </c>
      <c r="D71" s="4">
        <v>8.5524987299999994E-2</v>
      </c>
      <c r="E71" s="4">
        <v>2.8974144600000001E-2</v>
      </c>
      <c r="F71" s="4">
        <v>4.2562764000000003E-2</v>
      </c>
      <c r="G71" s="4">
        <v>6.3546607300000002E-2</v>
      </c>
      <c r="I71">
        <v>9.0257161500000002E-2</v>
      </c>
      <c r="J71">
        <v>0</v>
      </c>
      <c r="K71">
        <v>4.4738498299999999E-2</v>
      </c>
      <c r="L71">
        <v>0</v>
      </c>
    </row>
    <row r="72" spans="1:12" x14ac:dyDescent="0.25">
      <c r="A72" t="s">
        <v>28</v>
      </c>
      <c r="B72">
        <v>22</v>
      </c>
      <c r="D72" s="4">
        <v>0.35010830440000001</v>
      </c>
      <c r="E72" s="4">
        <v>0.15093615630000001</v>
      </c>
      <c r="F72" s="4">
        <v>0.1266314019</v>
      </c>
      <c r="G72" s="4">
        <v>0.3455010308</v>
      </c>
      <c r="I72">
        <v>0.39441514760000002</v>
      </c>
      <c r="J72">
        <v>0</v>
      </c>
      <c r="K72">
        <v>0.1396983507</v>
      </c>
      <c r="L72">
        <v>0</v>
      </c>
    </row>
    <row r="73" spans="1:12" x14ac:dyDescent="0.25">
      <c r="B73">
        <f>B72+5</f>
        <v>27</v>
      </c>
      <c r="D73" s="4">
        <v>0.20946056499999999</v>
      </c>
      <c r="E73" s="4">
        <v>8.1493057399999999E-2</v>
      </c>
      <c r="F73" s="4">
        <v>8.5602262400000004E-2</v>
      </c>
      <c r="G73" s="4">
        <v>0.1864588415</v>
      </c>
      <c r="I73">
        <v>0.2425640191</v>
      </c>
      <c r="J73">
        <v>0</v>
      </c>
      <c r="K73">
        <v>9.6693793400000005E-2</v>
      </c>
      <c r="L73">
        <v>0</v>
      </c>
    </row>
    <row r="74" spans="1:12" x14ac:dyDescent="0.25">
      <c r="B74">
        <f>B73+5</f>
        <v>32</v>
      </c>
      <c r="D74" s="4">
        <v>0.12692302159999999</v>
      </c>
      <c r="E74" s="4">
        <v>4.4785300899999998E-2</v>
      </c>
      <c r="F74" s="4">
        <v>6.1658289900000003E-2</v>
      </c>
      <c r="G74" s="4">
        <v>9.75029387E-2</v>
      </c>
      <c r="I74">
        <v>0.14684678819999999</v>
      </c>
      <c r="J74">
        <v>0</v>
      </c>
      <c r="K74">
        <v>7.0015191000000004E-2</v>
      </c>
      <c r="L74">
        <v>0</v>
      </c>
    </row>
    <row r="75" spans="1:12" x14ac:dyDescent="0.25">
      <c r="B75">
        <f>B74+5</f>
        <v>37</v>
      </c>
      <c r="D75" s="4">
        <v>7.5895797200000004E-2</v>
      </c>
      <c r="E75" s="4">
        <v>2.5009264699999999E-2</v>
      </c>
      <c r="F75" s="4">
        <v>4.3155049199999997E-2</v>
      </c>
      <c r="G75" s="4">
        <v>5.0348312700000002E-2</v>
      </c>
      <c r="I75">
        <v>8.8193359400000004E-2</v>
      </c>
      <c r="J75">
        <v>0</v>
      </c>
      <c r="K75">
        <v>5.0450303799999999E-2</v>
      </c>
      <c r="L75">
        <v>0</v>
      </c>
    </row>
    <row r="76" spans="1:12" x14ac:dyDescent="0.25">
      <c r="A76" s="3" t="s">
        <v>29</v>
      </c>
      <c r="B76" s="3">
        <v>22</v>
      </c>
      <c r="C76" s="3"/>
      <c r="D76" s="5">
        <v>0.93540965040000001</v>
      </c>
      <c r="E76" s="5">
        <v>0.39792708329999998</v>
      </c>
      <c r="F76" s="5">
        <v>0.31753813600000003</v>
      </c>
      <c r="G76" s="5">
        <v>0.91422186000000005</v>
      </c>
      <c r="H76" s="3"/>
      <c r="I76" s="3">
        <v>1.0204977964999999</v>
      </c>
      <c r="J76" s="3">
        <v>0</v>
      </c>
      <c r="K76" s="3">
        <v>0.3409605369</v>
      </c>
      <c r="L76" s="3">
        <v>0</v>
      </c>
    </row>
    <row r="77" spans="1:12" x14ac:dyDescent="0.25">
      <c r="A77" s="3"/>
      <c r="B77" s="3">
        <f>B76+5</f>
        <v>27</v>
      </c>
      <c r="C77" s="3"/>
      <c r="D77" s="5">
        <v>0.53757626700000005</v>
      </c>
      <c r="E77" s="5">
        <v>0.2134173177</v>
      </c>
      <c r="F77" s="5">
        <v>0.22027581130000001</v>
      </c>
      <c r="G77" s="5">
        <v>0.47486605069999999</v>
      </c>
      <c r="H77" s="3"/>
      <c r="I77" s="3">
        <v>0.60031550479999995</v>
      </c>
      <c r="J77" s="3">
        <v>0</v>
      </c>
      <c r="K77" s="3">
        <v>0.23970102160000001</v>
      </c>
      <c r="L77" s="3">
        <v>0</v>
      </c>
    </row>
    <row r="78" spans="1:12" x14ac:dyDescent="0.25">
      <c r="A78" s="3"/>
      <c r="B78" s="3">
        <f>B77+5</f>
        <v>32</v>
      </c>
      <c r="C78" s="3"/>
      <c r="D78" s="5">
        <v>0.31107009209999997</v>
      </c>
      <c r="E78" s="5">
        <v>0.1152778696</v>
      </c>
      <c r="F78" s="5">
        <v>0.14899980970000001</v>
      </c>
      <c r="G78" s="5">
        <v>0.24773449519999999</v>
      </c>
      <c r="H78" s="3"/>
      <c r="I78" s="3">
        <v>0.36102514019999998</v>
      </c>
      <c r="J78" s="3">
        <v>0</v>
      </c>
      <c r="K78" s="3">
        <v>0.16783854170000001</v>
      </c>
      <c r="L78" s="3">
        <v>0</v>
      </c>
    </row>
    <row r="79" spans="1:12" x14ac:dyDescent="0.25">
      <c r="A79" s="3"/>
      <c r="B79" s="3">
        <f>B78+5</f>
        <v>37</v>
      </c>
      <c r="C79" s="3"/>
      <c r="D79" s="5">
        <v>0.18533417969999999</v>
      </c>
      <c r="E79" s="5">
        <v>6.5775781199999994E-2</v>
      </c>
      <c r="F79" s="5">
        <v>0.1027122746</v>
      </c>
      <c r="G79" s="5">
        <v>0.13199179189999999</v>
      </c>
      <c r="H79" s="3"/>
      <c r="I79" s="3">
        <v>0.21858723960000001</v>
      </c>
      <c r="J79" s="3">
        <v>0</v>
      </c>
      <c r="K79" s="3">
        <v>0.1190079127</v>
      </c>
      <c r="L79" s="3">
        <v>0</v>
      </c>
    </row>
    <row r="80" spans="1:12" x14ac:dyDescent="0.25">
      <c r="A80" s="3" t="s">
        <v>30</v>
      </c>
      <c r="B80" s="3">
        <v>22</v>
      </c>
      <c r="C80" s="3"/>
      <c r="D80" s="5">
        <v>0.75807750190000001</v>
      </c>
      <c r="E80" s="5">
        <v>0.46683196770000002</v>
      </c>
      <c r="F80" s="5">
        <v>0.22014688360000001</v>
      </c>
      <c r="G80" s="5">
        <v>0.95673422239999995</v>
      </c>
      <c r="H80" s="3"/>
      <c r="I80" s="3">
        <v>0.91768010460000005</v>
      </c>
      <c r="J80" s="3">
        <v>0</v>
      </c>
      <c r="K80" s="3">
        <v>0.26310729980000003</v>
      </c>
      <c r="L80" s="3">
        <v>0</v>
      </c>
    </row>
    <row r="81" spans="1:12" x14ac:dyDescent="0.25">
      <c r="A81" s="3"/>
      <c r="B81" s="3">
        <f>B80+5</f>
        <v>27</v>
      </c>
      <c r="C81" s="3"/>
      <c r="D81" s="5">
        <v>0.53205189259999996</v>
      </c>
      <c r="E81" s="5">
        <v>0.28315461990000002</v>
      </c>
      <c r="F81" s="5">
        <v>0.17358358760000001</v>
      </c>
      <c r="G81" s="5">
        <v>0.60511336260000004</v>
      </c>
      <c r="H81" s="3"/>
      <c r="I81" s="3">
        <v>0.66104253130000001</v>
      </c>
      <c r="J81" s="3">
        <v>0</v>
      </c>
      <c r="K81" s="3">
        <v>0.2131830851</v>
      </c>
      <c r="L81" s="3">
        <v>0</v>
      </c>
    </row>
    <row r="82" spans="1:12" x14ac:dyDescent="0.25">
      <c r="A82" s="3"/>
      <c r="B82" s="3">
        <f>B81+5</f>
        <v>32</v>
      </c>
      <c r="C82" s="3"/>
      <c r="D82" s="5">
        <v>0.36414406840000002</v>
      </c>
      <c r="E82" s="5">
        <v>0.1651637192</v>
      </c>
      <c r="F82" s="5">
        <v>0.13518904109999999</v>
      </c>
      <c r="G82" s="5">
        <v>0.36814579009999998</v>
      </c>
      <c r="H82" s="3"/>
      <c r="I82" s="3">
        <v>0.45788319910000003</v>
      </c>
      <c r="J82" s="3">
        <v>0</v>
      </c>
      <c r="K82" s="3">
        <v>0.17075602209999999</v>
      </c>
      <c r="L82" s="3">
        <v>0</v>
      </c>
    </row>
    <row r="83" spans="1:12" x14ac:dyDescent="0.25">
      <c r="A83" s="3"/>
      <c r="B83" s="3">
        <f>B82+5</f>
        <v>37</v>
      </c>
      <c r="C83" s="3"/>
      <c r="D83" s="5">
        <v>0.2450646947</v>
      </c>
      <c r="E83" s="5">
        <v>9.4893053699999994E-2</v>
      </c>
      <c r="F83" s="5">
        <v>0.1030107574</v>
      </c>
      <c r="G83" s="5">
        <v>0.21842725369999999</v>
      </c>
      <c r="H83" s="3"/>
      <c r="I83" s="3">
        <v>0.3060913086</v>
      </c>
      <c r="J83" s="3">
        <v>0</v>
      </c>
      <c r="K83" s="3">
        <v>0.13165410359999999</v>
      </c>
      <c r="L83" s="3">
        <v>0</v>
      </c>
    </row>
    <row r="84" spans="1:12" x14ac:dyDescent="0.25">
      <c r="A84" s="3" t="s">
        <v>31</v>
      </c>
      <c r="B84" s="3">
        <v>22</v>
      </c>
      <c r="C84" s="3"/>
      <c r="D84" s="5">
        <v>0.94470951609999998</v>
      </c>
      <c r="E84" s="5">
        <v>0.77968132960000003</v>
      </c>
      <c r="F84" s="5">
        <v>0.24823639680000001</v>
      </c>
      <c r="G84" s="5">
        <v>1.3942746202</v>
      </c>
      <c r="H84" s="3"/>
      <c r="I84" s="3">
        <v>1.0490017360999999</v>
      </c>
      <c r="J84" s="3">
        <v>0</v>
      </c>
      <c r="K84" s="3">
        <v>0.27371961810000001</v>
      </c>
      <c r="L84" s="3">
        <v>0</v>
      </c>
    </row>
    <row r="85" spans="1:12" x14ac:dyDescent="0.25">
      <c r="A85" s="3"/>
      <c r="B85" s="3">
        <f>B84+5</f>
        <v>27</v>
      </c>
      <c r="C85" s="3"/>
      <c r="D85" s="5">
        <v>0.75172389319999999</v>
      </c>
      <c r="E85" s="5">
        <v>0.50834084199999996</v>
      </c>
      <c r="F85" s="5">
        <v>0.21078630640000001</v>
      </c>
      <c r="G85" s="5">
        <v>0.98634211520000004</v>
      </c>
      <c r="H85" s="3"/>
      <c r="I85" s="3">
        <v>0.83548611110000004</v>
      </c>
      <c r="J85" s="3">
        <v>0</v>
      </c>
      <c r="K85" s="3">
        <v>0.2328016493</v>
      </c>
      <c r="L85" s="3">
        <v>0</v>
      </c>
    </row>
    <row r="86" spans="1:12" x14ac:dyDescent="0.25">
      <c r="A86" s="3"/>
      <c r="B86" s="3">
        <f>B85+5</f>
        <v>32</v>
      </c>
      <c r="C86" s="3"/>
      <c r="D86" s="5">
        <v>0.60735062569999998</v>
      </c>
      <c r="E86" s="5">
        <v>0.31480123700000001</v>
      </c>
      <c r="F86" s="5">
        <v>0.18829514250000001</v>
      </c>
      <c r="G86" s="5">
        <v>0.69128573130000004</v>
      </c>
      <c r="H86" s="3"/>
      <c r="I86" s="3">
        <v>0.67044053820000005</v>
      </c>
      <c r="J86" s="3">
        <v>0</v>
      </c>
      <c r="K86" s="3">
        <v>0.20799479169999999</v>
      </c>
      <c r="L86" s="3">
        <v>0</v>
      </c>
    </row>
    <row r="87" spans="1:12" x14ac:dyDescent="0.25">
      <c r="A87" s="3"/>
      <c r="B87" s="3">
        <f>B86+5</f>
        <v>37</v>
      </c>
      <c r="C87" s="3"/>
      <c r="D87" s="5">
        <v>0.46874529799999998</v>
      </c>
      <c r="E87" s="5">
        <v>0.1912078089</v>
      </c>
      <c r="F87" s="5">
        <v>0.16848329719999999</v>
      </c>
      <c r="G87" s="5">
        <v>0.45922049329999998</v>
      </c>
      <c r="H87" s="3"/>
      <c r="I87" s="3">
        <v>0.51469292529999999</v>
      </c>
      <c r="J87" s="3">
        <v>0</v>
      </c>
      <c r="K87" s="3">
        <v>0.18515950519999999</v>
      </c>
      <c r="L87" s="3">
        <v>0</v>
      </c>
    </row>
    <row r="88" spans="1:12" x14ac:dyDescent="0.25">
      <c r="A88" s="3" t="s">
        <v>32</v>
      </c>
      <c r="B88" s="3">
        <v>22</v>
      </c>
      <c r="C88" s="3"/>
      <c r="D88" s="5">
        <v>0.22153084849999999</v>
      </c>
      <c r="E88" s="5">
        <v>0.12805621740000001</v>
      </c>
      <c r="F88" s="5">
        <v>7.3459301199999993E-2</v>
      </c>
      <c r="G88" s="5">
        <v>0.26093386070000002</v>
      </c>
      <c r="H88" s="3"/>
      <c r="I88" s="3">
        <v>0.43836154510000003</v>
      </c>
      <c r="J88" s="3">
        <v>0</v>
      </c>
      <c r="K88" s="3">
        <v>0.14063151039999999</v>
      </c>
      <c r="L88" s="3">
        <v>0</v>
      </c>
    </row>
    <row r="89" spans="1:12" x14ac:dyDescent="0.25">
      <c r="A89" s="3"/>
      <c r="B89" s="3">
        <f>B88+5</f>
        <v>27</v>
      </c>
      <c r="C89" s="3"/>
      <c r="D89" s="5">
        <v>0.15644885419999999</v>
      </c>
      <c r="E89" s="5">
        <v>7.7964503000000004E-2</v>
      </c>
      <c r="F89" s="5">
        <v>6.0565156299999999E-2</v>
      </c>
      <c r="G89" s="5">
        <v>0.1636699566</v>
      </c>
      <c r="H89" s="3"/>
      <c r="I89" s="3">
        <v>0.31519748260000002</v>
      </c>
      <c r="J89" s="3">
        <v>0</v>
      </c>
      <c r="K89" s="3">
        <v>0.1151996528</v>
      </c>
      <c r="L89" s="3">
        <v>0</v>
      </c>
    </row>
    <row r="90" spans="1:12" x14ac:dyDescent="0.25">
      <c r="A90" s="3"/>
      <c r="B90" s="3">
        <f>B89+5</f>
        <v>32</v>
      </c>
      <c r="C90" s="3"/>
      <c r="D90" s="5">
        <v>0.1116157574</v>
      </c>
      <c r="E90" s="5">
        <v>4.7508760900000002E-2</v>
      </c>
      <c r="F90" s="5">
        <v>4.9764739600000003E-2</v>
      </c>
      <c r="G90" s="5">
        <v>0.10189656029999999</v>
      </c>
      <c r="H90" s="3"/>
      <c r="I90" s="3">
        <v>0.2488530816</v>
      </c>
      <c r="J90" s="3">
        <v>0</v>
      </c>
      <c r="K90" s="3">
        <v>9.9826388899999993E-2</v>
      </c>
      <c r="L90" s="3">
        <v>0</v>
      </c>
    </row>
    <row r="91" spans="1:12" x14ac:dyDescent="0.25">
      <c r="A91" s="3"/>
      <c r="B91" s="3">
        <f>B90+5</f>
        <v>37</v>
      </c>
      <c r="C91" s="3"/>
      <c r="D91" s="5">
        <v>7.87666905E-2</v>
      </c>
      <c r="E91" s="5">
        <v>2.9274789499999999E-2</v>
      </c>
      <c r="F91" s="5">
        <v>4.0734251300000003E-2</v>
      </c>
      <c r="G91" s="5">
        <v>6.16190712E-2</v>
      </c>
      <c r="H91" s="3"/>
      <c r="I91" s="3">
        <v>0.19203667529999999</v>
      </c>
      <c r="J91" s="3">
        <v>0</v>
      </c>
      <c r="K91" s="3">
        <v>8.70041233E-2</v>
      </c>
      <c r="L91" s="3">
        <v>0</v>
      </c>
    </row>
    <row r="93" spans="1:12" x14ac:dyDescent="0.25">
      <c r="D93" s="1" t="s">
        <v>36</v>
      </c>
      <c r="F93" s="4"/>
      <c r="G93" s="4"/>
      <c r="I93" s="7" t="s">
        <v>37</v>
      </c>
      <c r="J93" s="4"/>
      <c r="K93" s="4"/>
      <c r="L93" s="4"/>
    </row>
    <row r="94" spans="1:12" x14ac:dyDescent="0.25">
      <c r="B94" s="1">
        <v>22</v>
      </c>
      <c r="D94" s="4">
        <f t="shared" ref="D94:G97" si="0">AVERAGE(D4,D8,D12,D16,D20,D24,D28,D32,D36,D40,D44,D48,D52,D56,D60,D64,D68,D72)</f>
        <v>0.91106791717222235</v>
      </c>
      <c r="E94" s="4">
        <f t="shared" si="0"/>
        <v>0.40730171357222222</v>
      </c>
      <c r="F94" s="4">
        <f t="shared" si="0"/>
        <v>0.2601957997388889</v>
      </c>
      <c r="G94" s="4">
        <f t="shared" si="0"/>
        <v>0.97408827279999999</v>
      </c>
      <c r="I94" s="4">
        <f t="shared" ref="I94:L97" si="1">MAX(I4,I8,I12,I16,I20,I24,I28,I32,I36,I40,I44,I48,I52,I56,I60,I64,I68,I72)</f>
        <v>2.0505308493999999</v>
      </c>
      <c r="J94" s="4">
        <f t="shared" si="1"/>
        <v>0</v>
      </c>
      <c r="K94" s="4">
        <f t="shared" si="1"/>
        <v>0.53833133010000001</v>
      </c>
      <c r="L94" s="4">
        <f t="shared" si="1"/>
        <v>0</v>
      </c>
    </row>
    <row r="95" spans="1:12" x14ac:dyDescent="0.25">
      <c r="B95" s="1">
        <f>B94+5</f>
        <v>27</v>
      </c>
      <c r="D95" s="4">
        <f t="shared" si="0"/>
        <v>0.53058258775555556</v>
      </c>
      <c r="E95" s="4">
        <f t="shared" si="0"/>
        <v>0.21547788810555557</v>
      </c>
      <c r="F95" s="4">
        <f t="shared" si="0"/>
        <v>0.18361152277222226</v>
      </c>
      <c r="G95" s="4">
        <f t="shared" si="0"/>
        <v>0.51441753438888882</v>
      </c>
      <c r="I95" s="4">
        <f t="shared" si="1"/>
        <v>1.3706830929</v>
      </c>
      <c r="J95" s="4">
        <f t="shared" si="1"/>
        <v>0</v>
      </c>
      <c r="K95" s="4">
        <f t="shared" si="1"/>
        <v>0.43820112179999998</v>
      </c>
      <c r="L95" s="4">
        <f t="shared" si="1"/>
        <v>0</v>
      </c>
    </row>
    <row r="96" spans="1:12" x14ac:dyDescent="0.25">
      <c r="B96" s="1">
        <f>B95+5</f>
        <v>32</v>
      </c>
      <c r="D96" s="4">
        <f t="shared" si="0"/>
        <v>0.31521813198333337</v>
      </c>
      <c r="E96" s="4">
        <f t="shared" si="0"/>
        <v>0.11577583465000002</v>
      </c>
      <c r="F96" s="4">
        <f t="shared" si="0"/>
        <v>0.13235323468333332</v>
      </c>
      <c r="G96" s="4">
        <f t="shared" si="0"/>
        <v>0.26744908012222218</v>
      </c>
      <c r="I96" s="4">
        <f t="shared" si="1"/>
        <v>0.88362379810000002</v>
      </c>
      <c r="J96" s="4">
        <f t="shared" si="1"/>
        <v>0</v>
      </c>
      <c r="K96" s="4">
        <f t="shared" si="1"/>
        <v>0.33183092949999998</v>
      </c>
      <c r="L96" s="4">
        <f t="shared" si="1"/>
        <v>0</v>
      </c>
    </row>
    <row r="97" spans="2:12" x14ac:dyDescent="0.25">
      <c r="B97" s="1">
        <f>B96+5</f>
        <v>37</v>
      </c>
      <c r="D97" s="4">
        <f t="shared" si="0"/>
        <v>0.18064941490555553</v>
      </c>
      <c r="E97" s="4">
        <f t="shared" si="0"/>
        <v>6.1239252305555568E-2</v>
      </c>
      <c r="F97" s="4">
        <f t="shared" si="0"/>
        <v>9.0666598561111117E-2</v>
      </c>
      <c r="G97" s="4">
        <f t="shared" si="0"/>
        <v>0.13073428360000003</v>
      </c>
      <c r="I97" s="4">
        <f t="shared" si="1"/>
        <v>0.53718950320000003</v>
      </c>
      <c r="J97" s="4">
        <f t="shared" si="1"/>
        <v>0</v>
      </c>
      <c r="K97" s="4">
        <f t="shared" si="1"/>
        <v>0.23665865380000001</v>
      </c>
      <c r="L97" s="4">
        <f t="shared" si="1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="85" zoomScaleNormal="85" workbookViewId="0">
      <selection activeCell="I2" sqref="I2:L2"/>
    </sheetView>
  </sheetViews>
  <sheetFormatPr defaultRowHeight="15" x14ac:dyDescent="0.25"/>
  <cols>
    <col min="1" max="1" width="19.140625" bestFit="1" customWidth="1"/>
  </cols>
  <sheetData>
    <row r="1" spans="1:12" x14ac:dyDescent="0.25">
      <c r="D1" s="8" t="s">
        <v>34</v>
      </c>
      <c r="E1" s="8"/>
      <c r="F1" s="8"/>
      <c r="G1" s="8"/>
      <c r="I1" s="8" t="s">
        <v>35</v>
      </c>
      <c r="J1" s="8"/>
      <c r="K1" s="8"/>
      <c r="L1" s="8"/>
    </row>
    <row r="2" spans="1:12" x14ac:dyDescent="0.25">
      <c r="D2" s="1" t="s">
        <v>43</v>
      </c>
      <c r="E2" s="1"/>
      <c r="F2" s="1" t="s">
        <v>42</v>
      </c>
      <c r="G2" s="1"/>
      <c r="I2" s="1" t="s">
        <v>43</v>
      </c>
      <c r="J2" s="1"/>
      <c r="K2" s="1" t="s">
        <v>42</v>
      </c>
      <c r="L2" s="1"/>
    </row>
    <row r="3" spans="1:12" x14ac:dyDescent="0.25">
      <c r="B3" s="1" t="s">
        <v>3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8</v>
      </c>
      <c r="J3" s="1" t="s">
        <v>33</v>
      </c>
      <c r="K3" s="1" t="s">
        <v>8</v>
      </c>
      <c r="L3" s="1" t="s">
        <v>33</v>
      </c>
    </row>
    <row r="4" spans="1:12" x14ac:dyDescent="0.25">
      <c r="A4" t="s">
        <v>11</v>
      </c>
      <c r="B4">
        <v>22</v>
      </c>
      <c r="D4">
        <v>9.8398875299999994E-2</v>
      </c>
      <c r="E4">
        <v>2.6570657599999999E-2</v>
      </c>
      <c r="F4">
        <v>4.7001183299999999E-2</v>
      </c>
      <c r="G4">
        <v>6.5726725299999997E-2</v>
      </c>
      <c r="I4">
        <v>0.77342675780000003</v>
      </c>
      <c r="J4">
        <v>0.38821557620000002</v>
      </c>
      <c r="K4">
        <v>0.26844140630000002</v>
      </c>
      <c r="L4">
        <v>0.16552685549999999</v>
      </c>
    </row>
    <row r="5" spans="1:12" x14ac:dyDescent="0.25">
      <c r="B5">
        <f>B4+5</f>
        <v>27</v>
      </c>
      <c r="D5">
        <v>3.9990488300000002E-2</v>
      </c>
      <c r="E5">
        <v>1.0800091100000001E-2</v>
      </c>
      <c r="F5">
        <v>2.1907866200000001E-2</v>
      </c>
      <c r="G5">
        <v>2.4955782900000001E-2</v>
      </c>
      <c r="I5">
        <v>0.44944799800000002</v>
      </c>
      <c r="J5">
        <v>0.16381298829999999</v>
      </c>
      <c r="K5">
        <v>0.17777954100000001</v>
      </c>
      <c r="L5">
        <v>8.7501220699999993E-2</v>
      </c>
    </row>
    <row r="6" spans="1:12" x14ac:dyDescent="0.25">
      <c r="B6">
        <f>B5+5</f>
        <v>32</v>
      </c>
      <c r="D6">
        <v>1.98591602E-2</v>
      </c>
      <c r="E6">
        <v>5.1502440999999996E-3</v>
      </c>
      <c r="F6">
        <v>1.21092383E-2</v>
      </c>
      <c r="G6">
        <v>1.11830257E-2</v>
      </c>
      <c r="I6">
        <v>0.27000732420000001</v>
      </c>
      <c r="J6">
        <v>7.6496093700000004E-2</v>
      </c>
      <c r="K6">
        <v>0.1234665527</v>
      </c>
      <c r="L6">
        <v>4.8636962899999997E-2</v>
      </c>
    </row>
    <row r="7" spans="1:12" x14ac:dyDescent="0.25">
      <c r="B7">
        <f>B6+5</f>
        <v>37</v>
      </c>
      <c r="D7">
        <v>1.08554297E-2</v>
      </c>
      <c r="E7">
        <v>2.6357145000000001E-3</v>
      </c>
      <c r="F7">
        <v>7.1935107E-3</v>
      </c>
      <c r="G7">
        <v>5.3923486000000001E-3</v>
      </c>
      <c r="I7">
        <v>0.1631540527</v>
      </c>
      <c r="J7">
        <v>3.7836425799999997E-2</v>
      </c>
      <c r="K7">
        <v>8.3758544899999995E-2</v>
      </c>
      <c r="L7">
        <v>2.74794922E-2</v>
      </c>
    </row>
    <row r="8" spans="1:12" x14ac:dyDescent="0.25">
      <c r="A8" t="s">
        <v>12</v>
      </c>
      <c r="B8">
        <v>22</v>
      </c>
      <c r="D8">
        <v>0.22872061199999999</v>
      </c>
      <c r="E8">
        <v>8.3205914699999994E-2</v>
      </c>
      <c r="F8">
        <v>0.11130882810000001</v>
      </c>
      <c r="G8">
        <v>0.17795113279999999</v>
      </c>
      <c r="I8">
        <v>0.76676171869999998</v>
      </c>
      <c r="J8">
        <v>0.59951904300000003</v>
      </c>
      <c r="K8">
        <v>0.2486044922</v>
      </c>
      <c r="L8">
        <v>0.2238652344</v>
      </c>
    </row>
    <row r="9" spans="1:12" x14ac:dyDescent="0.25">
      <c r="B9">
        <f>B8+5</f>
        <v>27</v>
      </c>
      <c r="D9">
        <v>0.1107285189</v>
      </c>
      <c r="E9">
        <v>3.9191673199999999E-2</v>
      </c>
      <c r="F9">
        <v>6.66228923E-2</v>
      </c>
      <c r="G9">
        <v>7.4429744500000006E-2</v>
      </c>
      <c r="I9">
        <v>0.4694379883</v>
      </c>
      <c r="J9">
        <v>0.3277280273</v>
      </c>
      <c r="K9">
        <v>0.1848227539</v>
      </c>
      <c r="L9">
        <v>0.1532407227</v>
      </c>
    </row>
    <row r="10" spans="1:12" x14ac:dyDescent="0.25">
      <c r="B10">
        <f>B9+5</f>
        <v>32</v>
      </c>
      <c r="D10">
        <v>5.89984603E-2</v>
      </c>
      <c r="E10">
        <v>2.02731022E-2</v>
      </c>
      <c r="F10">
        <v>4.1033050100000003E-2</v>
      </c>
      <c r="G10">
        <v>3.4586297199999998E-2</v>
      </c>
      <c r="I10">
        <v>0.28529125979999997</v>
      </c>
      <c r="J10">
        <v>0.18679638670000001</v>
      </c>
      <c r="K10">
        <v>0.1405251465</v>
      </c>
      <c r="L10">
        <v>0.106215332</v>
      </c>
    </row>
    <row r="11" spans="1:12" x14ac:dyDescent="0.25">
      <c r="B11">
        <f>B10+5</f>
        <v>37</v>
      </c>
      <c r="D11">
        <v>3.39707536E-2</v>
      </c>
      <c r="E11">
        <v>1.1120263700000001E-2</v>
      </c>
      <c r="F11">
        <v>2.57632894E-2</v>
      </c>
      <c r="G11">
        <v>1.7627863000000001E-2</v>
      </c>
      <c r="I11">
        <v>0.17604687499999999</v>
      </c>
      <c r="J11">
        <v>0.1139765625</v>
      </c>
      <c r="K11">
        <v>0.1024389648</v>
      </c>
      <c r="L11">
        <v>7.2867675800000004E-2</v>
      </c>
    </row>
    <row r="12" spans="1:12" x14ac:dyDescent="0.25">
      <c r="A12" t="s">
        <v>13</v>
      </c>
      <c r="B12">
        <v>22</v>
      </c>
      <c r="D12">
        <v>8.5301372E-2</v>
      </c>
      <c r="E12">
        <v>3.05504939E-2</v>
      </c>
      <c r="F12">
        <v>3.4301687499999997E-2</v>
      </c>
      <c r="G12">
        <v>7.1965659599999995E-2</v>
      </c>
      <c r="I12">
        <v>0.60181568289999998</v>
      </c>
      <c r="J12">
        <v>0.31828414350000001</v>
      </c>
      <c r="K12">
        <v>0.1925978974</v>
      </c>
      <c r="L12">
        <v>0.1417476852</v>
      </c>
    </row>
    <row r="13" spans="1:12" x14ac:dyDescent="0.25">
      <c r="B13">
        <f>B12+5</f>
        <v>27</v>
      </c>
      <c r="D13">
        <v>3.9836082199999998E-2</v>
      </c>
      <c r="E13">
        <v>1.3477818399999999E-2</v>
      </c>
      <c r="F13">
        <v>1.7842568499999999E-2</v>
      </c>
      <c r="G13">
        <v>3.1836198699999999E-2</v>
      </c>
      <c r="I13">
        <v>0.31180266200000001</v>
      </c>
      <c r="J13">
        <v>0.1570828511</v>
      </c>
      <c r="K13">
        <v>0.1087789352</v>
      </c>
      <c r="L13">
        <v>7.1794945999999998E-2</v>
      </c>
    </row>
    <row r="14" spans="1:12" x14ac:dyDescent="0.25">
      <c r="B14">
        <f>B13+5</f>
        <v>32</v>
      </c>
      <c r="D14">
        <v>2.0504591499999999E-2</v>
      </c>
      <c r="E14">
        <v>6.2447715999999999E-3</v>
      </c>
      <c r="F14">
        <v>1.04077671E-2</v>
      </c>
      <c r="G14">
        <v>1.4543121500000001E-2</v>
      </c>
      <c r="I14">
        <v>0.17653452929999999</v>
      </c>
      <c r="J14">
        <v>9.6133294800000005E-2</v>
      </c>
      <c r="K14">
        <v>7.34842785E-2</v>
      </c>
      <c r="L14">
        <v>4.1215277799999998E-2</v>
      </c>
    </row>
    <row r="15" spans="1:12" x14ac:dyDescent="0.25">
      <c r="B15">
        <f>B14+5</f>
        <v>37</v>
      </c>
      <c r="D15">
        <v>1.11308493E-2</v>
      </c>
      <c r="E15">
        <v>2.9601598999999998E-3</v>
      </c>
      <c r="F15">
        <v>6.4091375000000003E-3</v>
      </c>
      <c r="G15">
        <v>6.7428325000000004E-3</v>
      </c>
      <c r="I15">
        <v>9.8882137300000006E-2</v>
      </c>
      <c r="J15">
        <v>5.7790798599999998E-2</v>
      </c>
      <c r="K15">
        <v>4.59244792E-2</v>
      </c>
      <c r="L15">
        <v>2.5360725300000001E-2</v>
      </c>
    </row>
    <row r="16" spans="1:12" x14ac:dyDescent="0.25">
      <c r="A16" t="s">
        <v>14</v>
      </c>
      <c r="B16">
        <v>22</v>
      </c>
      <c r="D16">
        <v>0.14067867279999999</v>
      </c>
      <c r="E16">
        <v>4.2253190900000001E-2</v>
      </c>
      <c r="F16">
        <v>6.30967058E-2</v>
      </c>
      <c r="G16">
        <v>0.1031099216</v>
      </c>
      <c r="I16">
        <v>1.043511767</v>
      </c>
      <c r="J16">
        <v>0.60882957179999997</v>
      </c>
      <c r="K16">
        <v>0.33578221450000001</v>
      </c>
      <c r="L16">
        <v>0.2454832176</v>
      </c>
    </row>
    <row r="17" spans="1:12" x14ac:dyDescent="0.25">
      <c r="B17">
        <f>B16+5</f>
        <v>27</v>
      </c>
      <c r="D17">
        <v>6.1816792099999997E-2</v>
      </c>
      <c r="E17">
        <v>1.80295621E-2</v>
      </c>
      <c r="F17">
        <v>3.2062966200000001E-2</v>
      </c>
      <c r="G17">
        <v>4.1691814200000003E-2</v>
      </c>
      <c r="I17">
        <v>0.59450135029999995</v>
      </c>
      <c r="J17">
        <v>0.28778983409999997</v>
      </c>
      <c r="K17">
        <v>0.22651957950000001</v>
      </c>
      <c r="L17">
        <v>0.14678385420000001</v>
      </c>
    </row>
    <row r="18" spans="1:12" x14ac:dyDescent="0.25">
      <c r="B18">
        <f>B17+5</f>
        <v>32</v>
      </c>
      <c r="D18">
        <v>2.97352169E-2</v>
      </c>
      <c r="E18">
        <v>8.0915838999999993E-3</v>
      </c>
      <c r="F18">
        <v>1.73611654E-2</v>
      </c>
      <c r="G18">
        <v>1.7794186399999998E-2</v>
      </c>
      <c r="I18">
        <v>0.33507040900000001</v>
      </c>
      <c r="J18">
        <v>0.14214409720000001</v>
      </c>
      <c r="K18">
        <v>0.15013261959999999</v>
      </c>
      <c r="L18">
        <v>8.5266203700000001E-2</v>
      </c>
    </row>
    <row r="19" spans="1:12" x14ac:dyDescent="0.25">
      <c r="B19">
        <f>B18+5</f>
        <v>37</v>
      </c>
      <c r="D19">
        <v>1.4876454799999999E-2</v>
      </c>
      <c r="E19">
        <v>3.6079482999999998E-3</v>
      </c>
      <c r="F19">
        <v>9.4842263000000007E-3</v>
      </c>
      <c r="G19">
        <v>7.6695803000000002E-3</v>
      </c>
      <c r="I19">
        <v>0.18366898149999999</v>
      </c>
      <c r="J19">
        <v>6.8108603399999995E-2</v>
      </c>
      <c r="K19">
        <v>9.2362075599999996E-2</v>
      </c>
      <c r="L19">
        <v>4.5479841799999997E-2</v>
      </c>
    </row>
    <row r="20" spans="1:12" x14ac:dyDescent="0.25">
      <c r="A20" t="s">
        <v>15</v>
      </c>
      <c r="B20">
        <v>22</v>
      </c>
      <c r="D20">
        <v>0.18099307680000001</v>
      </c>
      <c r="E20">
        <v>4.5977786499999999E-2</v>
      </c>
      <c r="F20">
        <v>6.2696695600000005E-2</v>
      </c>
      <c r="G20">
        <v>0.1127112982</v>
      </c>
      <c r="I20">
        <v>1.2806491126999999</v>
      </c>
      <c r="J20">
        <v>0.8578940008</v>
      </c>
      <c r="K20">
        <v>0.36795331790000002</v>
      </c>
      <c r="L20">
        <v>0.24975308639999999</v>
      </c>
    </row>
    <row r="21" spans="1:12" x14ac:dyDescent="0.25">
      <c r="B21">
        <f>B20+5</f>
        <v>27</v>
      </c>
      <c r="D21">
        <v>5.1157302299999999E-2</v>
      </c>
      <c r="E21">
        <v>1.5214225499999999E-2</v>
      </c>
      <c r="F21">
        <v>2.5571286700000001E-2</v>
      </c>
      <c r="G21">
        <v>3.4702861699999997E-2</v>
      </c>
      <c r="I21">
        <v>0.51225597990000005</v>
      </c>
      <c r="J21">
        <v>0.24741560570000001</v>
      </c>
      <c r="K21">
        <v>0.1972130594</v>
      </c>
      <c r="L21">
        <v>9.8065200599999999E-2</v>
      </c>
    </row>
    <row r="22" spans="1:12" x14ac:dyDescent="0.25">
      <c r="B22">
        <f>B21+5</f>
        <v>32</v>
      </c>
      <c r="D22">
        <v>2.4490350099999999E-2</v>
      </c>
      <c r="E22">
        <v>6.9021652999999997E-3</v>
      </c>
      <c r="F22">
        <v>1.45990914E-2</v>
      </c>
      <c r="G22">
        <v>1.48030401E-2</v>
      </c>
      <c r="I22">
        <v>0.28562258870000001</v>
      </c>
      <c r="J22">
        <v>0.11361882719999999</v>
      </c>
      <c r="K22">
        <v>0.129447338</v>
      </c>
      <c r="L22">
        <v>5.8917341800000002E-2</v>
      </c>
    </row>
    <row r="23" spans="1:12" x14ac:dyDescent="0.25">
      <c r="B23">
        <f>B22+5</f>
        <v>37</v>
      </c>
      <c r="D23">
        <v>1.3237634999999999E-2</v>
      </c>
      <c r="E23">
        <v>3.361466E-3</v>
      </c>
      <c r="F23">
        <v>8.9197145000000002E-3</v>
      </c>
      <c r="G23">
        <v>6.6732494000000002E-3</v>
      </c>
      <c r="I23">
        <v>0.16480999230000001</v>
      </c>
      <c r="J23">
        <v>6.0927372700000003E-2</v>
      </c>
      <c r="K23">
        <v>8.6286651199999995E-2</v>
      </c>
      <c r="L23">
        <v>3.6621817100000002E-2</v>
      </c>
    </row>
    <row r="24" spans="1:12" x14ac:dyDescent="0.25">
      <c r="A24" t="s">
        <v>16</v>
      </c>
      <c r="B24">
        <v>22</v>
      </c>
      <c r="D24">
        <v>0.16659483410000001</v>
      </c>
      <c r="E24">
        <v>4.7249856299999997E-2</v>
      </c>
      <c r="F24">
        <v>5.6684280500000003E-2</v>
      </c>
      <c r="G24">
        <v>0.1155079958</v>
      </c>
      <c r="I24">
        <v>1.1979345100000001</v>
      </c>
      <c r="J24">
        <v>0.85799768519999997</v>
      </c>
      <c r="K24">
        <v>0.28661940590000001</v>
      </c>
      <c r="L24">
        <v>0.23722656249999999</v>
      </c>
    </row>
    <row r="25" spans="1:12" x14ac:dyDescent="0.25">
      <c r="B25">
        <f>B24+5</f>
        <v>27</v>
      </c>
      <c r="D25">
        <v>5.3740992500000001E-2</v>
      </c>
      <c r="E25">
        <v>1.6678885000000001E-2</v>
      </c>
      <c r="F25">
        <v>2.7307149900000001E-2</v>
      </c>
      <c r="G25">
        <v>3.6257754599999997E-2</v>
      </c>
      <c r="I25">
        <v>0.43946614579999999</v>
      </c>
      <c r="J25">
        <v>0.31656684029999999</v>
      </c>
      <c r="K25">
        <v>0.17244646990000001</v>
      </c>
      <c r="L25">
        <v>0.1320346258</v>
      </c>
    </row>
    <row r="26" spans="1:12" x14ac:dyDescent="0.25">
      <c r="B26">
        <f>B25+5</f>
        <v>32</v>
      </c>
      <c r="D26">
        <v>2.55219647E-2</v>
      </c>
      <c r="E26">
        <v>7.7050328E-3</v>
      </c>
      <c r="F26">
        <v>1.5501812300000001E-2</v>
      </c>
      <c r="G26">
        <v>1.5250688700000001E-2</v>
      </c>
      <c r="I26">
        <v>0.2168142361</v>
      </c>
      <c r="J26">
        <v>0.1672646605</v>
      </c>
      <c r="K26">
        <v>0.1036067708</v>
      </c>
      <c r="L26">
        <v>7.9163290900000002E-2</v>
      </c>
    </row>
    <row r="27" spans="1:12" x14ac:dyDescent="0.25">
      <c r="B27">
        <f>B26+5</f>
        <v>37</v>
      </c>
      <c r="D27">
        <v>1.3965942300000001E-2</v>
      </c>
      <c r="E27">
        <v>3.9129051E-3</v>
      </c>
      <c r="F27">
        <v>9.5062798999999993E-3</v>
      </c>
      <c r="G27">
        <v>7.1566811000000003E-3</v>
      </c>
      <c r="I27">
        <v>0.1238937114</v>
      </c>
      <c r="J27">
        <v>9.6481963700000006E-2</v>
      </c>
      <c r="K27">
        <v>6.8826678200000005E-2</v>
      </c>
      <c r="L27">
        <v>5.19106867E-2</v>
      </c>
    </row>
    <row r="28" spans="1:12" x14ac:dyDescent="0.25">
      <c r="A28" t="s">
        <v>17</v>
      </c>
      <c r="B28">
        <v>22</v>
      </c>
      <c r="D28">
        <v>0.38726769389999999</v>
      </c>
      <c r="E28">
        <v>7.7079072600000006E-2</v>
      </c>
      <c r="F28">
        <v>9.5545945100000002E-2</v>
      </c>
      <c r="G28">
        <v>0.23496605100000001</v>
      </c>
      <c r="I28">
        <v>1.5889708719</v>
      </c>
      <c r="J28">
        <v>1.3199074073999999</v>
      </c>
      <c r="K28">
        <v>0.30739776229999999</v>
      </c>
      <c r="L28">
        <v>0.28348524310000001</v>
      </c>
    </row>
    <row r="29" spans="1:12" x14ac:dyDescent="0.25">
      <c r="B29">
        <f>B28+5</f>
        <v>27</v>
      </c>
      <c r="D29">
        <v>6.6692549200000006E-2</v>
      </c>
      <c r="E29">
        <v>1.34131969E-2</v>
      </c>
      <c r="F29">
        <v>2.42605324E-2</v>
      </c>
      <c r="G29">
        <v>3.4657289299999998E-2</v>
      </c>
      <c r="I29">
        <v>0.87258198300000001</v>
      </c>
      <c r="J29">
        <v>0.53194155089999995</v>
      </c>
      <c r="K29">
        <v>0.2279586227</v>
      </c>
      <c r="L29">
        <v>0.15048755790000001</v>
      </c>
    </row>
    <row r="30" spans="1:12" x14ac:dyDescent="0.25">
      <c r="B30">
        <f>B29+5</f>
        <v>32</v>
      </c>
      <c r="D30">
        <v>1.93721619E-2</v>
      </c>
      <c r="E30">
        <v>4.2364606999999999E-3</v>
      </c>
      <c r="F30">
        <v>9.9455641000000001E-3</v>
      </c>
      <c r="G30">
        <v>9.7573165999999996E-3</v>
      </c>
      <c r="I30">
        <v>0.4216878858</v>
      </c>
      <c r="J30">
        <v>0.13787905089999999</v>
      </c>
      <c r="K30">
        <v>0.1628149113</v>
      </c>
      <c r="L30">
        <v>5.9057677500000003E-2</v>
      </c>
    </row>
    <row r="31" spans="1:12" x14ac:dyDescent="0.25">
      <c r="B31">
        <f>B30+5</f>
        <v>37</v>
      </c>
      <c r="D31">
        <v>8.4761187999999998E-3</v>
      </c>
      <c r="E31">
        <v>1.8486761999999999E-3</v>
      </c>
      <c r="F31">
        <v>5.5634838000000004E-3</v>
      </c>
      <c r="G31">
        <v>3.9646845999999998E-3</v>
      </c>
      <c r="I31">
        <v>0.25154417439999999</v>
      </c>
      <c r="J31">
        <v>5.6803144299999997E-2</v>
      </c>
      <c r="K31">
        <v>0.1156110147</v>
      </c>
      <c r="L31">
        <v>3.1793017E-2</v>
      </c>
    </row>
    <row r="32" spans="1:12" x14ac:dyDescent="0.25">
      <c r="A32" t="s">
        <v>18</v>
      </c>
      <c r="B32">
        <v>22</v>
      </c>
      <c r="D32">
        <v>0.14760458730000001</v>
      </c>
      <c r="E32">
        <v>4.9961132800000002E-2</v>
      </c>
      <c r="F32">
        <v>7.1444891799999993E-2</v>
      </c>
      <c r="G32">
        <v>0.1113827173</v>
      </c>
      <c r="I32">
        <v>1.0535556891</v>
      </c>
      <c r="J32">
        <v>0.45761468350000001</v>
      </c>
      <c r="K32">
        <v>0.35802033249999998</v>
      </c>
      <c r="L32">
        <v>0.17555839340000001</v>
      </c>
    </row>
    <row r="33" spans="1:12" x14ac:dyDescent="0.25">
      <c r="B33">
        <f>B32+5</f>
        <v>27</v>
      </c>
      <c r="D33">
        <v>7.1286979200000003E-2</v>
      </c>
      <c r="E33">
        <v>2.30675581E-2</v>
      </c>
      <c r="F33">
        <v>4.1236187899999999E-2</v>
      </c>
      <c r="G33">
        <v>4.6972576100000003E-2</v>
      </c>
      <c r="I33">
        <v>0.58375400639999997</v>
      </c>
      <c r="J33">
        <v>0.24330679089999999</v>
      </c>
      <c r="K33">
        <v>0.24974459130000001</v>
      </c>
      <c r="L33">
        <v>0.1170547877</v>
      </c>
    </row>
    <row r="34" spans="1:12" x14ac:dyDescent="0.25">
      <c r="B34">
        <f>B33+5</f>
        <v>32</v>
      </c>
      <c r="D34">
        <v>3.5605874400000001E-2</v>
      </c>
      <c r="E34">
        <v>1.0951817900000001E-2</v>
      </c>
      <c r="F34">
        <v>2.3355053099999998E-2</v>
      </c>
      <c r="G34">
        <v>2.0636979199999999E-2</v>
      </c>
      <c r="I34">
        <v>0.32065554889999998</v>
      </c>
      <c r="J34">
        <v>0.14363231169999999</v>
      </c>
      <c r="K34">
        <v>0.1612229567</v>
      </c>
      <c r="L34">
        <v>7.6557492000000005E-2</v>
      </c>
    </row>
    <row r="35" spans="1:12" x14ac:dyDescent="0.25">
      <c r="B35">
        <f>B34+5</f>
        <v>37</v>
      </c>
      <c r="D35">
        <v>1.92349359E-2</v>
      </c>
      <c r="E35">
        <v>5.5644181000000003E-3</v>
      </c>
      <c r="F35">
        <v>1.38355519E-2</v>
      </c>
      <c r="G35">
        <v>9.8198717999999994E-3</v>
      </c>
      <c r="I35">
        <v>0.1813726963</v>
      </c>
      <c r="J35">
        <v>8.5762219599999995E-2</v>
      </c>
      <c r="K35">
        <v>0.1058067909</v>
      </c>
      <c r="L35">
        <v>5.1001602600000001E-2</v>
      </c>
    </row>
    <row r="36" spans="1:12" x14ac:dyDescent="0.25">
      <c r="A36" t="s">
        <v>19</v>
      </c>
      <c r="B36">
        <v>22</v>
      </c>
      <c r="D36">
        <v>0.1352571531</v>
      </c>
      <c r="E36">
        <v>4.10749199E-2</v>
      </c>
      <c r="F36">
        <v>6.17284071E-2</v>
      </c>
      <c r="G36">
        <v>9.8893116500000003E-2</v>
      </c>
      <c r="I36">
        <v>1.0384415064000001</v>
      </c>
      <c r="J36">
        <v>0.69889072519999995</v>
      </c>
      <c r="K36">
        <v>0.35351312099999999</v>
      </c>
      <c r="L36">
        <v>0.26612830529999998</v>
      </c>
    </row>
    <row r="37" spans="1:12" x14ac:dyDescent="0.25">
      <c r="B37">
        <f>B36+5</f>
        <v>27</v>
      </c>
      <c r="D37">
        <v>6.3386505900000001E-2</v>
      </c>
      <c r="E37">
        <v>1.8510341499999999E-2</v>
      </c>
      <c r="F37">
        <v>3.5303585700000001E-2</v>
      </c>
      <c r="G37">
        <v>4.0804867000000002E-2</v>
      </c>
      <c r="I37">
        <v>0.66833433490000005</v>
      </c>
      <c r="J37">
        <v>0.39159655450000003</v>
      </c>
      <c r="K37">
        <v>0.271098758</v>
      </c>
      <c r="L37">
        <v>0.18142277640000001</v>
      </c>
    </row>
    <row r="38" spans="1:12" x14ac:dyDescent="0.25">
      <c r="B38">
        <f>B37+5</f>
        <v>32</v>
      </c>
      <c r="D38">
        <v>3.2610910799999997E-2</v>
      </c>
      <c r="E38">
        <v>8.9901967999999992E-3</v>
      </c>
      <c r="F38">
        <v>2.0908879200000001E-2</v>
      </c>
      <c r="G38">
        <v>1.80864341E-2</v>
      </c>
      <c r="I38">
        <v>0.42653745990000003</v>
      </c>
      <c r="J38">
        <v>0.22657501999999999</v>
      </c>
      <c r="K38">
        <v>0.20607221549999999</v>
      </c>
      <c r="L38">
        <v>0.121098758</v>
      </c>
    </row>
    <row r="39" spans="1:12" x14ac:dyDescent="0.25">
      <c r="B39">
        <f>B38+5</f>
        <v>37</v>
      </c>
      <c r="D39">
        <v>1.7865159299999999E-2</v>
      </c>
      <c r="E39">
        <v>4.5607221999999998E-3</v>
      </c>
      <c r="F39">
        <v>1.27172893E-2</v>
      </c>
      <c r="G39">
        <v>8.3874741000000003E-3</v>
      </c>
      <c r="I39">
        <v>0.26921324120000001</v>
      </c>
      <c r="J39">
        <v>0.1258163061</v>
      </c>
      <c r="K39">
        <v>0.15092147440000001</v>
      </c>
      <c r="L39">
        <v>7.69330929E-2</v>
      </c>
    </row>
    <row r="40" spans="1:12" x14ac:dyDescent="0.25">
      <c r="A40" t="s">
        <v>20</v>
      </c>
      <c r="B40">
        <v>22</v>
      </c>
      <c r="D40">
        <v>0.32152468449999999</v>
      </c>
      <c r="E40">
        <v>9.4946273999999997E-2</v>
      </c>
      <c r="F40">
        <v>0.1139284756</v>
      </c>
      <c r="G40">
        <v>0.25216843950000001</v>
      </c>
      <c r="I40">
        <v>2.1266851963</v>
      </c>
      <c r="J40">
        <v>1.3243564703999999</v>
      </c>
      <c r="K40">
        <v>0.55723657849999997</v>
      </c>
      <c r="L40">
        <v>0.40399889820000001</v>
      </c>
    </row>
    <row r="41" spans="1:12" x14ac:dyDescent="0.25">
      <c r="B41">
        <f>B40+5</f>
        <v>27</v>
      </c>
      <c r="D41">
        <v>0.14232859070000001</v>
      </c>
      <c r="E41">
        <v>4.06199119E-2</v>
      </c>
      <c r="F41">
        <v>6.41613932E-2</v>
      </c>
      <c r="G41">
        <v>0.1006460136</v>
      </c>
      <c r="I41">
        <v>1.4261493389</v>
      </c>
      <c r="J41">
        <v>0.75616736780000005</v>
      </c>
      <c r="K41">
        <v>0.44641426280000002</v>
      </c>
      <c r="L41">
        <v>0.28256961139999998</v>
      </c>
    </row>
    <row r="42" spans="1:12" x14ac:dyDescent="0.25">
      <c r="B42">
        <f>B41+5</f>
        <v>32</v>
      </c>
      <c r="D42">
        <v>6.7071499399999998E-2</v>
      </c>
      <c r="E42">
        <v>1.8407221599999999E-2</v>
      </c>
      <c r="F42">
        <v>3.6250430700000003E-2</v>
      </c>
      <c r="G42">
        <v>4.17721354E-2</v>
      </c>
      <c r="I42">
        <v>0.91320863379999995</v>
      </c>
      <c r="J42">
        <v>0.39807942709999999</v>
      </c>
      <c r="K42">
        <v>0.34757862579999999</v>
      </c>
      <c r="L42">
        <v>0.18517628210000001</v>
      </c>
    </row>
    <row r="43" spans="1:12" x14ac:dyDescent="0.25">
      <c r="B43">
        <f>B42+5</f>
        <v>37</v>
      </c>
      <c r="D43">
        <v>3.2118294300000003E-2</v>
      </c>
      <c r="E43">
        <v>8.5461237999999995E-3</v>
      </c>
      <c r="F43">
        <v>2.0241230999999998E-2</v>
      </c>
      <c r="G43">
        <v>1.7345623000000001E-2</v>
      </c>
      <c r="I43">
        <v>0.5534104567</v>
      </c>
      <c r="J43">
        <v>0.19972455929999999</v>
      </c>
      <c r="K43">
        <v>0.25691856969999999</v>
      </c>
      <c r="L43">
        <v>0.1141225962</v>
      </c>
    </row>
    <row r="44" spans="1:12" x14ac:dyDescent="0.25">
      <c r="A44" t="s">
        <v>21</v>
      </c>
      <c r="B44">
        <v>22</v>
      </c>
      <c r="D44">
        <v>0.35036095249999999</v>
      </c>
      <c r="E44">
        <v>0.11943387749999999</v>
      </c>
      <c r="F44">
        <v>0.13081618919999999</v>
      </c>
      <c r="G44">
        <v>0.29801852960000003</v>
      </c>
      <c r="I44">
        <v>1.9965569912000001</v>
      </c>
      <c r="J44">
        <v>1.6469926882999999</v>
      </c>
      <c r="K44">
        <v>0.46349659459999998</v>
      </c>
      <c r="L44">
        <v>0.3389523237</v>
      </c>
    </row>
    <row r="45" spans="1:12" x14ac:dyDescent="0.25">
      <c r="B45">
        <f>B44+5</f>
        <v>27</v>
      </c>
      <c r="D45">
        <v>0.1473880793</v>
      </c>
      <c r="E45">
        <v>4.8780390299999997E-2</v>
      </c>
      <c r="F45">
        <v>7.1393913599999997E-2</v>
      </c>
      <c r="G45">
        <v>0.1103477898</v>
      </c>
      <c r="I45">
        <v>1.3862254607</v>
      </c>
      <c r="J45">
        <v>1.0985451722999999</v>
      </c>
      <c r="K45">
        <v>0.35075370589999999</v>
      </c>
      <c r="L45">
        <v>0.27538812099999999</v>
      </c>
    </row>
    <row r="46" spans="1:12" x14ac:dyDescent="0.25">
      <c r="B46">
        <f>B45+5</f>
        <v>32</v>
      </c>
      <c r="D46">
        <v>7.0043561399999996E-2</v>
      </c>
      <c r="E46">
        <v>2.27952641E-2</v>
      </c>
      <c r="F46">
        <v>4.0703183400000002E-2</v>
      </c>
      <c r="G46">
        <v>4.6003163399999998E-2</v>
      </c>
      <c r="I46">
        <v>0.87977514020000003</v>
      </c>
      <c r="J46">
        <v>0.64195462739999998</v>
      </c>
      <c r="K46">
        <v>0.30490534860000001</v>
      </c>
      <c r="L46">
        <v>0.21446063700000001</v>
      </c>
    </row>
    <row r="47" spans="1:12" x14ac:dyDescent="0.25">
      <c r="B47">
        <f>B46+5</f>
        <v>37</v>
      </c>
      <c r="D47">
        <v>3.4930054799999999E-2</v>
      </c>
      <c r="E47">
        <v>1.10771067E-2</v>
      </c>
      <c r="F47">
        <v>2.36659405E-2</v>
      </c>
      <c r="G47">
        <v>1.91927668E-2</v>
      </c>
      <c r="I47">
        <v>0.4462515024</v>
      </c>
      <c r="J47">
        <v>0.27488982369999998</v>
      </c>
      <c r="K47">
        <v>0.2030824319</v>
      </c>
      <c r="L47">
        <v>0.1179937901</v>
      </c>
    </row>
    <row r="48" spans="1:12" x14ac:dyDescent="0.25">
      <c r="A48" t="s">
        <v>22</v>
      </c>
      <c r="B48">
        <v>22</v>
      </c>
      <c r="D48">
        <v>0.24899389020000001</v>
      </c>
      <c r="E48">
        <v>9.0286318099999999E-2</v>
      </c>
      <c r="F48">
        <v>0.11329919870000001</v>
      </c>
      <c r="G48">
        <v>0.2060154247</v>
      </c>
      <c r="I48">
        <v>1.1824419071000001</v>
      </c>
      <c r="J48">
        <v>0.82428886219999997</v>
      </c>
      <c r="K48">
        <v>0.36667668269999998</v>
      </c>
      <c r="L48">
        <v>0.31991185900000002</v>
      </c>
    </row>
    <row r="49" spans="1:12" x14ac:dyDescent="0.25">
      <c r="B49">
        <f>B48+5</f>
        <v>27</v>
      </c>
      <c r="D49">
        <v>0.12688459539999999</v>
      </c>
      <c r="E49">
        <v>4.2856710700000002E-2</v>
      </c>
      <c r="F49">
        <v>6.9405709100000004E-2</v>
      </c>
      <c r="G49">
        <v>9.0047856600000004E-2</v>
      </c>
      <c r="I49">
        <v>0.74544270830000003</v>
      </c>
      <c r="J49">
        <v>0.51107772439999999</v>
      </c>
      <c r="K49">
        <v>0.27821514419999999</v>
      </c>
      <c r="L49">
        <v>0.23261217949999999</v>
      </c>
    </row>
    <row r="50" spans="1:12" x14ac:dyDescent="0.25">
      <c r="B50">
        <f>B49+5</f>
        <v>32</v>
      </c>
      <c r="D50">
        <v>6.4249378999999995E-2</v>
      </c>
      <c r="E50">
        <v>2.0461718699999999E-2</v>
      </c>
      <c r="F50">
        <v>4.0679226800000003E-2</v>
      </c>
      <c r="G50">
        <v>3.9142548100000001E-2</v>
      </c>
      <c r="I50">
        <v>0.45171274039999998</v>
      </c>
      <c r="J50">
        <v>0.30697115380000001</v>
      </c>
      <c r="K50">
        <v>0.2019831731</v>
      </c>
      <c r="L50">
        <v>0.16654647440000001</v>
      </c>
    </row>
    <row r="51" spans="1:12" x14ac:dyDescent="0.25">
      <c r="B51">
        <f>B50+5</f>
        <v>37</v>
      </c>
      <c r="D51">
        <v>3.4179186700000003E-2</v>
      </c>
      <c r="E51">
        <v>1.01876402E-2</v>
      </c>
      <c r="F51">
        <v>2.41685497E-2</v>
      </c>
      <c r="G51">
        <v>1.7763221199999998E-2</v>
      </c>
      <c r="I51">
        <v>0.25843349360000001</v>
      </c>
      <c r="J51">
        <v>0.18492588139999999</v>
      </c>
      <c r="K51">
        <v>0.1427183494</v>
      </c>
      <c r="L51">
        <v>0.11189903850000001</v>
      </c>
    </row>
    <row r="52" spans="1:12" x14ac:dyDescent="0.25">
      <c r="A52" t="s">
        <v>23</v>
      </c>
      <c r="B52">
        <v>22</v>
      </c>
      <c r="D52">
        <v>0.28064708529999999</v>
      </c>
      <c r="E52">
        <v>6.5166332800000004E-2</v>
      </c>
      <c r="F52">
        <v>9.64071014E-2</v>
      </c>
      <c r="G52">
        <v>0.1969796341</v>
      </c>
      <c r="I52">
        <v>1.8913862179000001</v>
      </c>
      <c r="J52">
        <v>1.1311798877999999</v>
      </c>
      <c r="K52">
        <v>0.48489583330000002</v>
      </c>
      <c r="L52">
        <v>0.3834034455</v>
      </c>
    </row>
    <row r="53" spans="1:12" x14ac:dyDescent="0.25">
      <c r="B53">
        <f>B52+5</f>
        <v>27</v>
      </c>
      <c r="D53">
        <v>0.1043803085</v>
      </c>
      <c r="E53">
        <v>2.3736611899999999E-2</v>
      </c>
      <c r="F53">
        <v>4.5884982599999999E-2</v>
      </c>
      <c r="G53">
        <v>6.3557425200000003E-2</v>
      </c>
      <c r="I53">
        <v>1.3001201923000001</v>
      </c>
      <c r="J53">
        <v>0.61714743589999999</v>
      </c>
      <c r="K53">
        <v>0.3778645833</v>
      </c>
      <c r="L53">
        <v>0.27206530449999999</v>
      </c>
    </row>
    <row r="54" spans="1:12" x14ac:dyDescent="0.25">
      <c r="B54">
        <f>B53+5</f>
        <v>32</v>
      </c>
      <c r="D54">
        <v>4.48117154E-2</v>
      </c>
      <c r="E54">
        <v>1.0239433100000001E-2</v>
      </c>
      <c r="F54">
        <v>2.3707982799999999E-2</v>
      </c>
      <c r="G54">
        <v>2.48889557E-2</v>
      </c>
      <c r="I54">
        <v>0.86702724360000005</v>
      </c>
      <c r="J54">
        <v>0.31894030449999999</v>
      </c>
      <c r="K54">
        <v>0.31572516029999997</v>
      </c>
      <c r="L54">
        <v>0.1679086538</v>
      </c>
    </row>
    <row r="55" spans="1:12" x14ac:dyDescent="0.25">
      <c r="B55">
        <f>B54+5</f>
        <v>37</v>
      </c>
      <c r="D55">
        <v>2.1476495700000001E-2</v>
      </c>
      <c r="E55">
        <v>5.0411325E-3</v>
      </c>
      <c r="F55">
        <v>1.3858039500000001E-2</v>
      </c>
      <c r="G55">
        <v>1.11434462E-2</v>
      </c>
      <c r="I55">
        <v>0.58088942310000002</v>
      </c>
      <c r="J55">
        <v>0.1389122596</v>
      </c>
      <c r="K55">
        <v>0.23952323719999999</v>
      </c>
      <c r="L55">
        <v>9.4010416700000002E-2</v>
      </c>
    </row>
    <row r="56" spans="1:12" x14ac:dyDescent="0.25">
      <c r="A56" t="s">
        <v>24</v>
      </c>
      <c r="B56">
        <v>22</v>
      </c>
      <c r="D56">
        <v>0.30671594549999998</v>
      </c>
      <c r="E56">
        <v>8.7190725199999999E-2</v>
      </c>
      <c r="F56">
        <v>0.11485695109999999</v>
      </c>
      <c r="G56">
        <v>0.23506360179999999</v>
      </c>
      <c r="I56">
        <v>2.1362780449000001</v>
      </c>
      <c r="J56">
        <v>1.5759915865</v>
      </c>
      <c r="K56">
        <v>0.56181891029999997</v>
      </c>
      <c r="L56">
        <v>0.49034455129999999</v>
      </c>
    </row>
    <row r="57" spans="1:12" x14ac:dyDescent="0.25">
      <c r="B57">
        <f>B56+5</f>
        <v>27</v>
      </c>
      <c r="D57">
        <v>0.138141246</v>
      </c>
      <c r="E57">
        <v>3.72420272E-2</v>
      </c>
      <c r="F57">
        <v>6.5503806100000006E-2</v>
      </c>
      <c r="G57">
        <v>9.3842407899999994E-2</v>
      </c>
      <c r="I57">
        <v>1.4611578526</v>
      </c>
      <c r="J57">
        <v>0.96661658650000004</v>
      </c>
      <c r="K57">
        <v>0.4615284455</v>
      </c>
      <c r="L57">
        <v>0.36918068910000001</v>
      </c>
    </row>
    <row r="58" spans="1:12" x14ac:dyDescent="0.25">
      <c r="B58">
        <f>B57+5</f>
        <v>32</v>
      </c>
      <c r="D58">
        <v>6.4719290900000004E-2</v>
      </c>
      <c r="E58">
        <v>1.6629627399999999E-2</v>
      </c>
      <c r="F58">
        <v>3.6820733199999997E-2</v>
      </c>
      <c r="G58">
        <v>3.8082772399999999E-2</v>
      </c>
      <c r="I58">
        <v>0.93861177880000002</v>
      </c>
      <c r="J58">
        <v>0.5608473558</v>
      </c>
      <c r="K58">
        <v>0.35876402239999999</v>
      </c>
      <c r="L58">
        <v>0.26625600960000001</v>
      </c>
    </row>
    <row r="59" spans="1:12" x14ac:dyDescent="0.25">
      <c r="B59">
        <f>B58+5</f>
        <v>37</v>
      </c>
      <c r="D59">
        <v>3.0780328499999999E-2</v>
      </c>
      <c r="E59">
        <v>7.5138421000000002E-3</v>
      </c>
      <c r="F59">
        <v>2.0083493599999998E-2</v>
      </c>
      <c r="G59">
        <v>1.5154347E-2</v>
      </c>
      <c r="I59">
        <v>0.55398637819999996</v>
      </c>
      <c r="J59">
        <v>0.29095552879999997</v>
      </c>
      <c r="K59">
        <v>0.2590244391</v>
      </c>
      <c r="L59">
        <v>0.16065705129999999</v>
      </c>
    </row>
    <row r="60" spans="1:12" x14ac:dyDescent="0.25">
      <c r="A60" t="s">
        <v>25</v>
      </c>
      <c r="B60">
        <v>22</v>
      </c>
      <c r="D60">
        <v>0.33835386620000002</v>
      </c>
      <c r="E60">
        <v>0.1186654981</v>
      </c>
      <c r="F60">
        <v>0.15540197650000001</v>
      </c>
      <c r="G60">
        <v>0.27243155720000001</v>
      </c>
      <c r="I60">
        <v>1.7487580128</v>
      </c>
      <c r="J60">
        <v>1.3291566506000001</v>
      </c>
      <c r="K60">
        <v>0.42733373400000002</v>
      </c>
      <c r="L60">
        <v>0.39175681089999997</v>
      </c>
    </row>
    <row r="61" spans="1:12" x14ac:dyDescent="0.25">
      <c r="B61">
        <f>B60+5</f>
        <v>27</v>
      </c>
      <c r="D61">
        <v>0.16855669070000001</v>
      </c>
      <c r="E61">
        <v>5.6128939599999997E-2</v>
      </c>
      <c r="F61">
        <v>9.2811965799999993E-2</v>
      </c>
      <c r="G61">
        <v>0.117691473</v>
      </c>
      <c r="I61">
        <v>1.1665564904000001</v>
      </c>
      <c r="J61">
        <v>0.78672876599999997</v>
      </c>
      <c r="K61">
        <v>0.33349358969999998</v>
      </c>
      <c r="L61">
        <v>0.29911858969999999</v>
      </c>
    </row>
    <row r="62" spans="1:12" x14ac:dyDescent="0.25">
      <c r="B62">
        <f>B61+5</f>
        <v>32</v>
      </c>
      <c r="D62">
        <v>8.3158019499999999E-2</v>
      </c>
      <c r="E62">
        <v>2.70219685E-2</v>
      </c>
      <c r="F62">
        <v>5.3715544900000002E-2</v>
      </c>
      <c r="G62">
        <v>4.9693142400000001E-2</v>
      </c>
      <c r="I62">
        <v>0.67295673079999996</v>
      </c>
      <c r="J62">
        <v>0.3897335737</v>
      </c>
      <c r="K62">
        <v>0.26664663459999999</v>
      </c>
      <c r="L62">
        <v>0.21433293270000001</v>
      </c>
    </row>
    <row r="63" spans="1:12" x14ac:dyDescent="0.25">
      <c r="B63">
        <f>B62+5</f>
        <v>37</v>
      </c>
      <c r="D63">
        <v>4.1136618600000001E-2</v>
      </c>
      <c r="E63">
        <v>1.3198985E-2</v>
      </c>
      <c r="F63">
        <v>3.0185396600000001E-2</v>
      </c>
      <c r="G63">
        <v>2.1055422000000001E-2</v>
      </c>
      <c r="I63">
        <v>0.33996394229999999</v>
      </c>
      <c r="J63">
        <v>0.2078525641</v>
      </c>
      <c r="K63">
        <v>0.1904146635</v>
      </c>
      <c r="L63">
        <v>0.13920272440000001</v>
      </c>
    </row>
    <row r="64" spans="1:12" x14ac:dyDescent="0.25">
      <c r="A64" s="3" t="s">
        <v>29</v>
      </c>
      <c r="B64" s="3">
        <v>22</v>
      </c>
      <c r="C64" s="3"/>
      <c r="D64" s="3">
        <v>0.15283638820000001</v>
      </c>
      <c r="E64" s="3">
        <v>5.1680053099999998E-2</v>
      </c>
      <c r="F64" s="3">
        <v>7.3402498999999996E-2</v>
      </c>
      <c r="G64" s="3">
        <v>0.1169945262</v>
      </c>
      <c r="H64" s="3"/>
      <c r="I64" s="3">
        <v>1.1262920673000001</v>
      </c>
      <c r="J64" s="3">
        <v>0.49741586539999999</v>
      </c>
      <c r="K64" s="3">
        <v>0.37208283250000002</v>
      </c>
      <c r="L64" s="3">
        <v>0.1931565505</v>
      </c>
    </row>
    <row r="65" spans="1:12" x14ac:dyDescent="0.25">
      <c r="A65" s="3"/>
      <c r="B65" s="3">
        <f>B64+5</f>
        <v>27</v>
      </c>
      <c r="C65" s="3"/>
      <c r="D65" s="3">
        <v>7.6237074299999999E-2</v>
      </c>
      <c r="E65" s="3">
        <v>2.4180258400000001E-2</v>
      </c>
      <c r="F65" s="3">
        <v>4.3318058899999998E-2</v>
      </c>
      <c r="G65" s="3">
        <v>5.06742388E-2</v>
      </c>
      <c r="H65" s="3"/>
      <c r="I65" s="3">
        <v>0.65821564499999996</v>
      </c>
      <c r="J65" s="3">
        <v>0.28577223559999998</v>
      </c>
      <c r="K65" s="3">
        <v>0.2664988982</v>
      </c>
      <c r="L65" s="3">
        <v>0.1319436098</v>
      </c>
    </row>
    <row r="66" spans="1:12" x14ac:dyDescent="0.25">
      <c r="A66" s="3"/>
      <c r="B66" s="3">
        <f>B65+5</f>
        <v>32</v>
      </c>
      <c r="C66" s="3"/>
      <c r="D66" s="3">
        <v>3.9057677300000003E-2</v>
      </c>
      <c r="E66" s="3">
        <v>1.15819311E-2</v>
      </c>
      <c r="F66" s="3">
        <v>2.5112670300000001E-2</v>
      </c>
      <c r="G66" s="3">
        <v>2.27167819E-2</v>
      </c>
      <c r="H66" s="3"/>
      <c r="I66" s="3">
        <v>0.39320162260000002</v>
      </c>
      <c r="J66" s="3">
        <v>0.16596554490000001</v>
      </c>
      <c r="K66" s="3">
        <v>0.18709685500000001</v>
      </c>
      <c r="L66" s="3">
        <v>8.7434895799999995E-2</v>
      </c>
    </row>
    <row r="67" spans="1:12" x14ac:dyDescent="0.25">
      <c r="A67" s="3"/>
      <c r="B67" s="3">
        <f>B66+5</f>
        <v>37</v>
      </c>
      <c r="C67" s="3"/>
      <c r="D67" s="3">
        <v>2.1539067499999998E-2</v>
      </c>
      <c r="E67" s="3">
        <v>5.9432792000000002E-3</v>
      </c>
      <c r="F67" s="3">
        <v>1.52415064E-2</v>
      </c>
      <c r="G67" s="3">
        <v>1.0865735200000001E-2</v>
      </c>
      <c r="H67" s="3"/>
      <c r="I67" s="3">
        <v>0.23809595350000001</v>
      </c>
      <c r="J67" s="3">
        <v>9.4343449499999996E-2</v>
      </c>
      <c r="K67" s="3">
        <v>0.1278019832</v>
      </c>
      <c r="L67" s="3">
        <v>5.8936798899999997E-2</v>
      </c>
    </row>
    <row r="68" spans="1:12" x14ac:dyDescent="0.25">
      <c r="A68" s="3" t="s">
        <v>30</v>
      </c>
      <c r="B68" s="3">
        <v>22</v>
      </c>
      <c r="C68" s="3"/>
      <c r="D68" s="3">
        <v>0.19142847700000001</v>
      </c>
      <c r="E68" s="3">
        <v>8.0180585200000001E-2</v>
      </c>
      <c r="F68" s="3">
        <v>8.0622713700000001E-2</v>
      </c>
      <c r="G68" s="3">
        <v>0.17639360809999999</v>
      </c>
      <c r="H68" s="3"/>
      <c r="I68" s="3">
        <v>0.9064763387</v>
      </c>
      <c r="J68" s="3">
        <v>0.55919774369999997</v>
      </c>
      <c r="K68" s="3">
        <v>0.2677090963</v>
      </c>
      <c r="L68" s="3">
        <v>0.19097010289999999</v>
      </c>
    </row>
    <row r="69" spans="1:12" x14ac:dyDescent="0.25">
      <c r="A69" s="3"/>
      <c r="B69" s="3">
        <f>B68+5</f>
        <v>27</v>
      </c>
      <c r="C69" s="3"/>
      <c r="D69" s="3">
        <v>0.1006630936</v>
      </c>
      <c r="E69" s="3">
        <v>3.8187909399999997E-2</v>
      </c>
      <c r="F69" s="3">
        <v>4.8551302599999999E-2</v>
      </c>
      <c r="G69" s="3">
        <v>8.3381927499999994E-2</v>
      </c>
      <c r="H69" s="3"/>
      <c r="I69" s="3">
        <v>0.65266418459999997</v>
      </c>
      <c r="J69" s="3">
        <v>0.3727022807</v>
      </c>
      <c r="K69" s="3">
        <v>0.21204630529999999</v>
      </c>
      <c r="L69" s="3">
        <v>0.1453399658</v>
      </c>
    </row>
    <row r="70" spans="1:12" x14ac:dyDescent="0.25">
      <c r="A70" s="3"/>
      <c r="B70" s="3">
        <f>B69+5</f>
        <v>32</v>
      </c>
      <c r="C70" s="3"/>
      <c r="D70" s="3">
        <v>5.1181065900000003E-2</v>
      </c>
      <c r="E70" s="3">
        <v>1.7674171400000001E-2</v>
      </c>
      <c r="F70" s="3">
        <v>2.76706161E-2</v>
      </c>
      <c r="G70" s="3">
        <v>3.7517176300000003E-2</v>
      </c>
      <c r="H70" s="3"/>
      <c r="I70" s="3">
        <v>0.45510482790000001</v>
      </c>
      <c r="J70" s="3">
        <v>0.23314666749999999</v>
      </c>
      <c r="K70" s="3">
        <v>0.16869862869999999</v>
      </c>
      <c r="L70" s="3">
        <v>0.10389200849999999</v>
      </c>
    </row>
    <row r="71" spans="1:12" x14ac:dyDescent="0.25">
      <c r="A71" s="3"/>
      <c r="B71" s="3">
        <f>B70+5</f>
        <v>37</v>
      </c>
      <c r="C71" s="3"/>
      <c r="D71" s="3">
        <v>2.6268994600000001E-2</v>
      </c>
      <c r="E71" s="3">
        <v>8.4557317E-3</v>
      </c>
      <c r="F71" s="3">
        <v>1.55752029E-2</v>
      </c>
      <c r="G71" s="3">
        <v>1.7204228700000001E-2</v>
      </c>
      <c r="H71" s="3"/>
      <c r="I71" s="3">
        <v>0.31301116940000001</v>
      </c>
      <c r="J71" s="3">
        <v>0.1345672607</v>
      </c>
      <c r="K71" s="3">
        <v>0.1315307617</v>
      </c>
      <c r="L71" s="3">
        <v>7.2601318400000003E-2</v>
      </c>
    </row>
    <row r="72" spans="1:12" x14ac:dyDescent="0.25">
      <c r="A72" s="3" t="s">
        <v>31</v>
      </c>
      <c r="B72" s="3">
        <v>22</v>
      </c>
      <c r="C72" s="3"/>
      <c r="D72" s="3">
        <v>3.8719259999999998E-2</v>
      </c>
      <c r="E72" s="3">
        <v>2.9460503499999999E-2</v>
      </c>
      <c r="F72" s="3">
        <v>1.14777669E-2</v>
      </c>
      <c r="G72" s="3">
        <v>5.3470135299999999E-2</v>
      </c>
      <c r="H72" s="3"/>
      <c r="I72" s="3">
        <v>1.0810351563</v>
      </c>
      <c r="J72" s="3">
        <v>0.31497287330000001</v>
      </c>
      <c r="K72" s="3">
        <v>0.28260633680000002</v>
      </c>
      <c r="L72" s="3">
        <v>9.9678819399999993E-2</v>
      </c>
    </row>
    <row r="73" spans="1:12" x14ac:dyDescent="0.25">
      <c r="A73" s="3"/>
      <c r="B73" s="3">
        <f>B72+5</f>
        <v>27</v>
      </c>
      <c r="C73" s="3"/>
      <c r="D73" s="3">
        <v>3.0907646099999998E-2</v>
      </c>
      <c r="E73" s="3">
        <v>1.9220840600000001E-2</v>
      </c>
      <c r="F73" s="3">
        <v>9.9036457999999994E-3</v>
      </c>
      <c r="G73" s="3">
        <v>3.77470341E-2</v>
      </c>
      <c r="H73" s="3"/>
      <c r="I73" s="3">
        <v>0.866781684</v>
      </c>
      <c r="J73" s="3">
        <v>0.2465386285</v>
      </c>
      <c r="K73" s="3">
        <v>0.24238823779999999</v>
      </c>
      <c r="L73" s="3">
        <v>8.5021701399999997E-2</v>
      </c>
    </row>
    <row r="74" spans="1:12" x14ac:dyDescent="0.25">
      <c r="A74" s="3"/>
      <c r="B74" s="3">
        <f>B73+5</f>
        <v>32</v>
      </c>
      <c r="C74" s="3"/>
      <c r="D74" s="3">
        <v>2.4805063700000001E-2</v>
      </c>
      <c r="E74" s="3">
        <v>1.19755859E-2</v>
      </c>
      <c r="F74" s="3">
        <v>8.7804940999999994E-3</v>
      </c>
      <c r="G74" s="3">
        <v>2.6389124E-2</v>
      </c>
      <c r="H74" s="3"/>
      <c r="I74" s="3">
        <v>0.69657552079999996</v>
      </c>
      <c r="J74" s="3">
        <v>0.20182617189999999</v>
      </c>
      <c r="K74" s="3">
        <v>0.21539496529999999</v>
      </c>
      <c r="L74" s="3">
        <v>7.1526692700000005E-2</v>
      </c>
    </row>
    <row r="75" spans="1:12" x14ac:dyDescent="0.25">
      <c r="A75" s="3"/>
      <c r="B75" s="3">
        <f>B74+5</f>
        <v>37</v>
      </c>
      <c r="C75" s="3"/>
      <c r="D75" s="3">
        <v>1.9345594599999998E-2</v>
      </c>
      <c r="E75" s="3">
        <v>7.3660445999999997E-3</v>
      </c>
      <c r="F75" s="3">
        <v>7.8336732999999999E-3</v>
      </c>
      <c r="G75" s="3">
        <v>1.7851558900000002E-2</v>
      </c>
      <c r="H75" s="3"/>
      <c r="I75" s="3">
        <v>0.54046549479999995</v>
      </c>
      <c r="J75" s="3">
        <v>0.1450108507</v>
      </c>
      <c r="K75" s="3">
        <v>0.19180121529999999</v>
      </c>
      <c r="L75" s="3">
        <v>6.0988498299999999E-2</v>
      </c>
    </row>
    <row r="76" spans="1:12" x14ac:dyDescent="0.25">
      <c r="A76" s="3" t="s">
        <v>32</v>
      </c>
      <c r="B76" s="3">
        <v>22</v>
      </c>
      <c r="C76" s="3"/>
      <c r="D76" s="3">
        <v>3.7457304699999999E-2</v>
      </c>
      <c r="E76" s="3">
        <v>1.7808619800000001E-2</v>
      </c>
      <c r="F76" s="3">
        <v>1.64717274E-2</v>
      </c>
      <c r="G76" s="3">
        <v>3.6229999999999998E-2</v>
      </c>
      <c r="H76" s="3"/>
      <c r="I76" s="3">
        <v>0.47070963539999999</v>
      </c>
      <c r="J76" s="3">
        <v>0.3300368924</v>
      </c>
      <c r="K76" s="3">
        <v>0.14501519099999999</v>
      </c>
      <c r="L76" s="3">
        <v>0.1161208767</v>
      </c>
    </row>
    <row r="77" spans="1:12" x14ac:dyDescent="0.25">
      <c r="A77" s="3"/>
      <c r="B77" s="3">
        <f>B76+5</f>
        <v>27</v>
      </c>
      <c r="C77" s="3"/>
      <c r="D77" s="3">
        <v>2.4222495699999999E-2</v>
      </c>
      <c r="E77" s="3">
        <v>1.0356082900000001E-2</v>
      </c>
      <c r="F77" s="3">
        <v>1.2171849E-2</v>
      </c>
      <c r="G77" s="3">
        <v>2.0853552500000001E-2</v>
      </c>
      <c r="H77" s="3"/>
      <c r="I77" s="3">
        <v>0.33231770830000001</v>
      </c>
      <c r="J77" s="3">
        <v>0.22847547739999999</v>
      </c>
      <c r="K77" s="3">
        <v>0.11281575520000001</v>
      </c>
      <c r="L77" s="3">
        <v>9.7072482599999996E-2</v>
      </c>
    </row>
    <row r="78" spans="1:12" x14ac:dyDescent="0.25">
      <c r="A78" s="3"/>
      <c r="B78" s="3">
        <f>B77+5</f>
        <v>32</v>
      </c>
      <c r="C78" s="3"/>
      <c r="D78" s="3">
        <v>1.6212189700000001E-2</v>
      </c>
      <c r="E78" s="3">
        <v>6.1515885000000001E-3</v>
      </c>
      <c r="F78" s="3">
        <v>9.2197765000000004E-3</v>
      </c>
      <c r="G78" s="3">
        <v>1.2306139299999999E-2</v>
      </c>
      <c r="H78" s="3"/>
      <c r="I78" s="3">
        <v>0.26174262149999999</v>
      </c>
      <c r="J78" s="3">
        <v>0.15131510419999999</v>
      </c>
      <c r="K78" s="3">
        <v>9.7890624999999995E-2</v>
      </c>
      <c r="L78" s="3">
        <v>8.4468316000000002E-2</v>
      </c>
    </row>
    <row r="79" spans="1:12" x14ac:dyDescent="0.25">
      <c r="A79" s="3"/>
      <c r="B79" s="3">
        <f>B78+5</f>
        <v>37</v>
      </c>
      <c r="C79" s="3"/>
      <c r="D79" s="3">
        <v>1.1287929699999999E-2</v>
      </c>
      <c r="E79" s="3">
        <v>3.7880469000000001E-3</v>
      </c>
      <c r="F79" s="3">
        <v>7.1899588E-3</v>
      </c>
      <c r="G79" s="3">
        <v>7.3417925000000004E-3</v>
      </c>
      <c r="H79" s="3"/>
      <c r="I79" s="3">
        <v>0.20294487850000001</v>
      </c>
      <c r="J79" s="3">
        <v>0.1170811632</v>
      </c>
      <c r="K79" s="3">
        <v>8.6081814199999995E-2</v>
      </c>
      <c r="L79" s="3">
        <v>7.3462456600000003E-2</v>
      </c>
    </row>
    <row r="81" spans="1:12" x14ac:dyDescent="0.25">
      <c r="D81" s="1" t="s">
        <v>36</v>
      </c>
      <c r="F81" s="4"/>
      <c r="G81" s="4"/>
      <c r="I81" s="7" t="s">
        <v>37</v>
      </c>
      <c r="J81" s="4"/>
      <c r="K81" s="4"/>
      <c r="L81" s="4"/>
    </row>
    <row r="82" spans="1:12" x14ac:dyDescent="0.25">
      <c r="A82" s="1"/>
      <c r="B82" s="1">
        <v>22</v>
      </c>
      <c r="D82" s="4">
        <f t="shared" ref="D82:G85" si="0">AVERAGE(D4,D8,D12,D16,D20,D24,D28,D32,D36,D40,D44,D48,D52,D56,D60)</f>
        <v>0.22782755343333333</v>
      </c>
      <c r="E82" s="4">
        <f t="shared" si="0"/>
        <v>6.7974136726666676E-2</v>
      </c>
      <c r="F82" s="4">
        <f t="shared" si="0"/>
        <v>8.856790115333335E-2</v>
      </c>
      <c r="G82" s="4">
        <f t="shared" si="0"/>
        <v>0.17019278699999998</v>
      </c>
      <c r="I82" s="4">
        <f t="shared" ref="I82:L85" si="1">MAX(I4,I8,I12,I16,I20,I24,I28,I32,I36,I40,I44,I48,I52,I56,I60)</f>
        <v>2.1362780449000001</v>
      </c>
      <c r="J82" s="4">
        <f t="shared" si="1"/>
        <v>1.6469926882999999</v>
      </c>
      <c r="K82" s="4">
        <f t="shared" si="1"/>
        <v>0.56181891029999997</v>
      </c>
      <c r="L82" s="4">
        <f t="shared" si="1"/>
        <v>0.49034455129999999</v>
      </c>
    </row>
    <row r="83" spans="1:12" x14ac:dyDescent="0.25">
      <c r="B83" s="1">
        <f>B82+5</f>
        <v>27</v>
      </c>
      <c r="D83" s="4">
        <f t="shared" si="0"/>
        <v>9.2421048079999998E-2</v>
      </c>
      <c r="E83" s="4">
        <f t="shared" si="0"/>
        <v>2.7849862893333334E-2</v>
      </c>
      <c r="F83" s="4">
        <f t="shared" si="0"/>
        <v>4.6751787079999989E-2</v>
      </c>
      <c r="G83" s="4">
        <f t="shared" si="0"/>
        <v>6.2829457006666672E-2</v>
      </c>
      <c r="I83" s="4">
        <f t="shared" si="1"/>
        <v>1.4611578526</v>
      </c>
      <c r="J83" s="4">
        <f t="shared" si="1"/>
        <v>1.0985451722999999</v>
      </c>
      <c r="K83" s="4">
        <f t="shared" si="1"/>
        <v>0.4615284455</v>
      </c>
      <c r="L83" s="4">
        <f t="shared" si="1"/>
        <v>0.36918068910000001</v>
      </c>
    </row>
    <row r="84" spans="1:12" x14ac:dyDescent="0.25">
      <c r="B84" s="1">
        <f>B83+5</f>
        <v>32</v>
      </c>
      <c r="D84" s="4">
        <f t="shared" si="0"/>
        <v>4.405014376E-2</v>
      </c>
      <c r="E84" s="4">
        <f t="shared" si="0"/>
        <v>1.2940040580000001E-2</v>
      </c>
      <c r="F84" s="4">
        <f t="shared" si="0"/>
        <v>2.6473248186666673E-2</v>
      </c>
      <c r="G84" s="4">
        <f t="shared" si="0"/>
        <v>2.6414920459999998E-2</v>
      </c>
      <c r="I84" s="4">
        <f t="shared" si="1"/>
        <v>0.93861177880000002</v>
      </c>
      <c r="J84" s="4">
        <f t="shared" si="1"/>
        <v>0.64195462739999998</v>
      </c>
      <c r="K84" s="4">
        <f t="shared" si="1"/>
        <v>0.35876402239999999</v>
      </c>
      <c r="L84" s="4">
        <f t="shared" si="1"/>
        <v>0.26625600960000001</v>
      </c>
    </row>
    <row r="85" spans="1:12" x14ac:dyDescent="0.25">
      <c r="B85" s="1">
        <f>B84+5</f>
        <v>37</v>
      </c>
      <c r="D85" s="4">
        <f t="shared" si="0"/>
        <v>2.254895048666667E-2</v>
      </c>
      <c r="E85" s="4">
        <f t="shared" si="0"/>
        <v>6.3424736199999996E-3</v>
      </c>
      <c r="F85" s="4">
        <f t="shared" si="0"/>
        <v>1.5439675613333334E-2</v>
      </c>
      <c r="G85" s="4">
        <f t="shared" si="0"/>
        <v>1.167262744E-2</v>
      </c>
      <c r="I85" s="4">
        <f t="shared" si="1"/>
        <v>0.58088942310000002</v>
      </c>
      <c r="J85" s="4">
        <f t="shared" si="1"/>
        <v>0.29095552879999997</v>
      </c>
      <c r="K85" s="4">
        <f t="shared" si="1"/>
        <v>0.2590244391</v>
      </c>
      <c r="L85" s="4">
        <f t="shared" si="1"/>
        <v>0.16065705129999999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zoomScale="85" zoomScaleNormal="85" workbookViewId="0">
      <selection activeCell="I2" sqref="I2:L2"/>
    </sheetView>
  </sheetViews>
  <sheetFormatPr defaultRowHeight="15" x14ac:dyDescent="0.25"/>
  <cols>
    <col min="1" max="1" width="19.140625" bestFit="1" customWidth="1"/>
  </cols>
  <sheetData>
    <row r="1" spans="1:12" x14ac:dyDescent="0.25">
      <c r="D1" s="8" t="s">
        <v>34</v>
      </c>
      <c r="E1" s="8"/>
      <c r="F1" s="8"/>
      <c r="G1" s="8"/>
      <c r="I1" s="8" t="s">
        <v>35</v>
      </c>
      <c r="J1" s="8"/>
      <c r="K1" s="8"/>
      <c r="L1" s="8"/>
    </row>
    <row r="2" spans="1:12" x14ac:dyDescent="0.25">
      <c r="D2" s="1" t="s">
        <v>43</v>
      </c>
      <c r="E2" s="1"/>
      <c r="F2" s="1" t="s">
        <v>42</v>
      </c>
      <c r="G2" s="1"/>
      <c r="I2" s="1" t="s">
        <v>43</v>
      </c>
      <c r="J2" s="1"/>
      <c r="K2" s="1" t="s">
        <v>42</v>
      </c>
      <c r="L2" s="1"/>
    </row>
    <row r="3" spans="1:12" x14ac:dyDescent="0.25">
      <c r="B3" s="1" t="s">
        <v>3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8</v>
      </c>
      <c r="J3" s="1" t="s">
        <v>33</v>
      </c>
      <c r="K3" s="1" t="s">
        <v>8</v>
      </c>
      <c r="L3" s="1" t="s">
        <v>33</v>
      </c>
    </row>
    <row r="4" spans="1:12" x14ac:dyDescent="0.25">
      <c r="A4" t="s">
        <v>13</v>
      </c>
      <c r="B4">
        <v>22</v>
      </c>
      <c r="D4">
        <v>9.9712669599999998E-2</v>
      </c>
      <c r="E4">
        <v>2.8427648E-2</v>
      </c>
      <c r="F4">
        <v>4.1457746599999998E-2</v>
      </c>
      <c r="G4">
        <v>7.3019939199999995E-2</v>
      </c>
      <c r="I4">
        <v>0.29869743440000002</v>
      </c>
      <c r="J4">
        <v>0.4431847994</v>
      </c>
      <c r="K4">
        <v>7.1955536299999998E-2</v>
      </c>
      <c r="L4">
        <v>0.12932146990000001</v>
      </c>
    </row>
    <row r="5" spans="1:12" x14ac:dyDescent="0.25">
      <c r="B5">
        <f>B4+5</f>
        <v>27</v>
      </c>
      <c r="D5">
        <v>4.73944107E-2</v>
      </c>
      <c r="E5">
        <v>1.2323220100000001E-2</v>
      </c>
      <c r="F5">
        <v>2.2110371699999999E-2</v>
      </c>
      <c r="G5">
        <v>3.2159868899999999E-2</v>
      </c>
      <c r="I5">
        <v>0.1718986304</v>
      </c>
      <c r="J5">
        <v>0.2463835841</v>
      </c>
      <c r="K5">
        <v>4.2513503100000002E-2</v>
      </c>
      <c r="L5">
        <v>8.1858603399999993E-2</v>
      </c>
    </row>
    <row r="6" spans="1:12" x14ac:dyDescent="0.25">
      <c r="B6">
        <f>B5+5</f>
        <v>32</v>
      </c>
      <c r="D6">
        <v>2.3917404100000001E-2</v>
      </c>
      <c r="E6">
        <v>5.3829732999999998E-3</v>
      </c>
      <c r="F6">
        <v>1.2732307300000001E-2</v>
      </c>
      <c r="G6">
        <v>1.4138049E-2</v>
      </c>
      <c r="I6">
        <v>0.1105565201</v>
      </c>
      <c r="J6">
        <v>0.13816647379999999</v>
      </c>
      <c r="K6">
        <v>3.1917920500000002E-2</v>
      </c>
      <c r="L6">
        <v>5.4511477599999997E-2</v>
      </c>
    </row>
    <row r="7" spans="1:12" x14ac:dyDescent="0.25">
      <c r="B7">
        <f>B6+5</f>
        <v>37</v>
      </c>
      <c r="D7">
        <v>1.2469226200000001E-2</v>
      </c>
      <c r="E7">
        <v>2.4176230999999999E-3</v>
      </c>
      <c r="F7">
        <v>7.4817266000000004E-3</v>
      </c>
      <c r="G7">
        <v>6.1026034E-3</v>
      </c>
      <c r="I7">
        <v>7.1907311000000002E-2</v>
      </c>
      <c r="J7">
        <v>7.4730420500000005E-2</v>
      </c>
      <c r="K7">
        <v>2.41835455E-2</v>
      </c>
      <c r="L7">
        <v>3.5033275500000002E-2</v>
      </c>
    </row>
    <row r="8" spans="1:12" x14ac:dyDescent="0.25">
      <c r="A8" t="s">
        <v>14</v>
      </c>
      <c r="B8">
        <v>22</v>
      </c>
      <c r="D8">
        <v>0.16184677210000001</v>
      </c>
      <c r="E8">
        <v>3.4138264000000001E-2</v>
      </c>
      <c r="F8">
        <v>7.9331458600000002E-2</v>
      </c>
      <c r="G8">
        <v>8.9868815099999999E-2</v>
      </c>
      <c r="I8">
        <v>0.84862895449999998</v>
      </c>
      <c r="J8">
        <v>0.4092023534</v>
      </c>
      <c r="K8">
        <v>0.26364052850000003</v>
      </c>
      <c r="L8">
        <v>0.1740393519</v>
      </c>
    </row>
    <row r="9" spans="1:12" x14ac:dyDescent="0.25">
      <c r="B9">
        <f>B8+5</f>
        <v>27</v>
      </c>
      <c r="D9">
        <v>6.5254720099999997E-2</v>
      </c>
      <c r="E9">
        <v>1.2717138500000001E-2</v>
      </c>
      <c r="F9">
        <v>3.7982044100000001E-2</v>
      </c>
      <c r="G9">
        <v>3.1136765E-2</v>
      </c>
      <c r="I9">
        <v>0.47663194440000001</v>
      </c>
      <c r="J9">
        <v>0.20420814039999999</v>
      </c>
      <c r="K9">
        <v>0.17366657020000001</v>
      </c>
      <c r="L9">
        <v>0.1037485532</v>
      </c>
    </row>
    <row r="10" spans="1:12" x14ac:dyDescent="0.25">
      <c r="B10">
        <f>B9+5</f>
        <v>32</v>
      </c>
      <c r="D10">
        <v>2.8348433900000001E-2</v>
      </c>
      <c r="E10">
        <v>4.9774948999999997E-3</v>
      </c>
      <c r="F10">
        <v>1.8532208500000001E-2</v>
      </c>
      <c r="G10">
        <v>1.1384412E-2</v>
      </c>
      <c r="I10">
        <v>0.2674233218</v>
      </c>
      <c r="J10">
        <v>9.9821566400000006E-2</v>
      </c>
      <c r="K10">
        <v>0.1155541088</v>
      </c>
      <c r="L10">
        <v>5.89896798E-2</v>
      </c>
    </row>
    <row r="11" spans="1:12" x14ac:dyDescent="0.25">
      <c r="B11">
        <f>B10+5</f>
        <v>37</v>
      </c>
      <c r="D11">
        <v>1.2798416199999999E-2</v>
      </c>
      <c r="E11">
        <v>2.0545025999999999E-3</v>
      </c>
      <c r="F11">
        <v>9.0439995999999998E-3</v>
      </c>
      <c r="G11">
        <v>4.2862493999999999E-3</v>
      </c>
      <c r="I11">
        <v>0.14390528550000001</v>
      </c>
      <c r="J11">
        <v>4.7584876499999998E-2</v>
      </c>
      <c r="K11">
        <v>6.90938465E-2</v>
      </c>
      <c r="L11">
        <v>2.9922357300000001E-2</v>
      </c>
    </row>
    <row r="12" spans="1:12" x14ac:dyDescent="0.25">
      <c r="A12" t="s">
        <v>15</v>
      </c>
      <c r="B12">
        <v>22</v>
      </c>
      <c r="D12">
        <v>0.2072120486</v>
      </c>
      <c r="E12">
        <v>4.2793680600000002E-2</v>
      </c>
      <c r="F12">
        <v>7.0956768899999995E-2</v>
      </c>
      <c r="G12">
        <v>0.1117844097</v>
      </c>
      <c r="I12">
        <v>1.0795418595999999</v>
      </c>
      <c r="J12">
        <v>0.56227141199999997</v>
      </c>
      <c r="K12">
        <v>0.30431086029999999</v>
      </c>
      <c r="L12">
        <v>0.1514959491</v>
      </c>
    </row>
    <row r="13" spans="1:12" x14ac:dyDescent="0.25">
      <c r="B13">
        <f>B12+5</f>
        <v>27</v>
      </c>
      <c r="D13">
        <v>5.5092651399999998E-2</v>
      </c>
      <c r="E13">
        <v>1.21420187E-2</v>
      </c>
      <c r="F13">
        <v>2.8754112700000001E-2</v>
      </c>
      <c r="G13">
        <v>3.0982717E-2</v>
      </c>
      <c r="I13">
        <v>0.43978491510000001</v>
      </c>
      <c r="J13">
        <v>0.14853877309999999</v>
      </c>
      <c r="K13">
        <v>0.16378809799999999</v>
      </c>
      <c r="L13">
        <v>5.9560185199999997E-2</v>
      </c>
    </row>
    <row r="14" spans="1:12" x14ac:dyDescent="0.25">
      <c r="B14">
        <f>B13+5</f>
        <v>32</v>
      </c>
      <c r="D14">
        <v>2.5639009500000001E-2</v>
      </c>
      <c r="E14">
        <v>5.0666927E-3</v>
      </c>
      <c r="F14">
        <v>1.5811932899999999E-2</v>
      </c>
      <c r="G14">
        <v>1.2363525300000001E-2</v>
      </c>
      <c r="I14">
        <v>0.24965470679999999</v>
      </c>
      <c r="J14">
        <v>7.6236014699999993E-2</v>
      </c>
      <c r="K14">
        <v>0.1105806327</v>
      </c>
      <c r="L14">
        <v>3.7726659000000003E-2</v>
      </c>
    </row>
    <row r="15" spans="1:12" x14ac:dyDescent="0.25">
      <c r="B15">
        <f>B14+5</f>
        <v>37</v>
      </c>
      <c r="D15">
        <v>1.3259640200000001E-2</v>
      </c>
      <c r="E15">
        <v>2.3512259000000001E-3</v>
      </c>
      <c r="F15">
        <v>9.1747896999999998E-3</v>
      </c>
      <c r="G15">
        <v>5.2414013999999998E-3</v>
      </c>
      <c r="I15">
        <v>0.1433333333</v>
      </c>
      <c r="J15">
        <v>3.92038002E-2</v>
      </c>
      <c r="K15">
        <v>7.5592689000000005E-2</v>
      </c>
      <c r="L15">
        <v>2.25274884E-2</v>
      </c>
    </row>
    <row r="16" spans="1:12" x14ac:dyDescent="0.25">
      <c r="A16" t="s">
        <v>16</v>
      </c>
      <c r="B16">
        <v>22</v>
      </c>
      <c r="D16">
        <v>0.19519670720000001</v>
      </c>
      <c r="E16">
        <v>4.8829474300000002E-2</v>
      </c>
      <c r="F16">
        <v>6.7196565400000005E-2</v>
      </c>
      <c r="G16">
        <v>0.1250680411</v>
      </c>
      <c r="I16">
        <v>0.51572337960000003</v>
      </c>
      <c r="J16">
        <v>0.61697434409999996</v>
      </c>
      <c r="K16">
        <v>0.13582175930000001</v>
      </c>
      <c r="L16">
        <v>0.16578269679999999</v>
      </c>
    </row>
    <row r="17" spans="1:12" x14ac:dyDescent="0.25">
      <c r="B17">
        <f>B16+5</f>
        <v>27</v>
      </c>
      <c r="D17">
        <v>6.2361862499999997E-2</v>
      </c>
      <c r="E17">
        <v>1.6202544400000001E-2</v>
      </c>
      <c r="F17">
        <v>3.2186817100000001E-2</v>
      </c>
      <c r="G17">
        <v>3.7802147000000001E-2</v>
      </c>
      <c r="I17">
        <v>0.21551504630000001</v>
      </c>
      <c r="J17">
        <v>0.22120804399999999</v>
      </c>
      <c r="K17">
        <v>7.9081790099999993E-2</v>
      </c>
      <c r="L17">
        <v>8.8519965300000003E-2</v>
      </c>
    </row>
    <row r="18" spans="1:12" x14ac:dyDescent="0.25">
      <c r="B18">
        <f>B17+5</f>
        <v>32</v>
      </c>
      <c r="D18">
        <v>2.9527892600000001E-2</v>
      </c>
      <c r="E18">
        <v>7.0941001000000004E-3</v>
      </c>
      <c r="F18">
        <v>1.8000121500000001E-2</v>
      </c>
      <c r="G18">
        <v>1.55190828E-2</v>
      </c>
      <c r="I18">
        <v>0.1177044753</v>
      </c>
      <c r="J18">
        <v>0.1164033565</v>
      </c>
      <c r="K18">
        <v>5.3849826400000002E-2</v>
      </c>
      <c r="L18">
        <v>5.4422743099999997E-2</v>
      </c>
    </row>
    <row r="19" spans="1:12" x14ac:dyDescent="0.25">
      <c r="B19">
        <f>B18+5</f>
        <v>37</v>
      </c>
      <c r="D19">
        <v>1.5617908E-2</v>
      </c>
      <c r="E19">
        <v>3.4110975999999999E-3</v>
      </c>
      <c r="F19">
        <v>1.0632301300000001E-2</v>
      </c>
      <c r="G19">
        <v>6.8175529999999996E-3</v>
      </c>
      <c r="I19">
        <v>6.8486207600000001E-2</v>
      </c>
      <c r="J19">
        <v>6.7017746899999994E-2</v>
      </c>
      <c r="K19">
        <v>3.6413965999999999E-2</v>
      </c>
      <c r="L19">
        <v>3.5761477600000001E-2</v>
      </c>
    </row>
    <row r="20" spans="1:12" x14ac:dyDescent="0.25">
      <c r="A20" t="s">
        <v>17</v>
      </c>
      <c r="B20">
        <v>22</v>
      </c>
      <c r="D20">
        <v>0.52438408160000005</v>
      </c>
      <c r="E20">
        <v>9.5912634199999999E-2</v>
      </c>
      <c r="F20">
        <v>0.12483377700000001</v>
      </c>
      <c r="G20">
        <v>0.29505796359999997</v>
      </c>
      <c r="I20">
        <v>1.3023963156</v>
      </c>
      <c r="J20">
        <v>1.143248939</v>
      </c>
      <c r="K20">
        <v>0.26957561730000001</v>
      </c>
      <c r="L20">
        <v>0.2450887346</v>
      </c>
    </row>
    <row r="21" spans="1:12" x14ac:dyDescent="0.25">
      <c r="B21">
        <f>B20+5</f>
        <v>27</v>
      </c>
      <c r="D21">
        <v>7.3814224100000006E-2</v>
      </c>
      <c r="E21">
        <v>1.10088566E-2</v>
      </c>
      <c r="F21">
        <v>2.7613233800000001E-2</v>
      </c>
      <c r="G21">
        <v>2.8008323700000001E-2</v>
      </c>
      <c r="I21">
        <v>0.69783420139999996</v>
      </c>
      <c r="J21">
        <v>0.34063175150000002</v>
      </c>
      <c r="K21">
        <v>0.2064269869</v>
      </c>
      <c r="L21">
        <v>0.1049469522</v>
      </c>
    </row>
    <row r="22" spans="1:12" x14ac:dyDescent="0.25">
      <c r="B22">
        <f>B21+5</f>
        <v>32</v>
      </c>
      <c r="D22">
        <v>1.80095872E-2</v>
      </c>
      <c r="E22">
        <v>2.6679823999999999E-3</v>
      </c>
      <c r="F22">
        <v>1.03260682E-2</v>
      </c>
      <c r="G22">
        <v>6.1960221999999999E-3</v>
      </c>
      <c r="I22">
        <v>0.39095920140000001</v>
      </c>
      <c r="J22">
        <v>8.8606288599999999E-2</v>
      </c>
      <c r="K22">
        <v>0.14906008870000001</v>
      </c>
      <c r="L22">
        <v>3.9992766200000002E-2</v>
      </c>
    </row>
    <row r="23" spans="1:12" x14ac:dyDescent="0.25">
      <c r="B23">
        <f>B22+5</f>
        <v>37</v>
      </c>
      <c r="D23">
        <v>6.9323229999999998E-3</v>
      </c>
      <c r="E23">
        <v>9.6871299999999995E-4</v>
      </c>
      <c r="F23">
        <v>5.1510536999999999E-3</v>
      </c>
      <c r="G23">
        <v>2.008695E-3</v>
      </c>
      <c r="I23">
        <v>0.232806713</v>
      </c>
      <c r="J23">
        <v>3.1836419800000001E-2</v>
      </c>
      <c r="K23">
        <v>0.10437692899999999</v>
      </c>
      <c r="L23">
        <v>2.0093074799999999E-2</v>
      </c>
    </row>
    <row r="24" spans="1:12" x14ac:dyDescent="0.25">
      <c r="A24" t="s">
        <v>18</v>
      </c>
      <c r="B24">
        <v>22</v>
      </c>
      <c r="D24">
        <v>0.1633105118</v>
      </c>
      <c r="E24">
        <v>4.8047731400000002E-2</v>
      </c>
      <c r="F24">
        <v>7.9703735999999997E-2</v>
      </c>
      <c r="G24">
        <v>0.11244887319999999</v>
      </c>
      <c r="I24">
        <v>0.91898036859999999</v>
      </c>
      <c r="J24">
        <v>0.32457431889999999</v>
      </c>
      <c r="K24">
        <v>0.31504657450000001</v>
      </c>
      <c r="L24">
        <v>0.1376051683</v>
      </c>
    </row>
    <row r="25" spans="1:12" x14ac:dyDescent="0.25">
      <c r="B25">
        <f>B24+5</f>
        <v>27</v>
      </c>
      <c r="D25">
        <v>7.7257542100000007E-2</v>
      </c>
      <c r="E25">
        <v>2.0736683700000001E-2</v>
      </c>
      <c r="F25">
        <v>4.5548081900000002E-2</v>
      </c>
      <c r="G25">
        <v>4.5205759200000001E-2</v>
      </c>
      <c r="I25">
        <v>0.49695262420000003</v>
      </c>
      <c r="J25">
        <v>0.1897110377</v>
      </c>
      <c r="K25">
        <v>0.21123547679999999</v>
      </c>
      <c r="L25">
        <v>8.8439002399999994E-2</v>
      </c>
    </row>
    <row r="26" spans="1:12" x14ac:dyDescent="0.25">
      <c r="B26">
        <f>B25+5</f>
        <v>32</v>
      </c>
      <c r="D26">
        <v>3.7800370600000001E-2</v>
      </c>
      <c r="E26">
        <v>9.1985326999999995E-3</v>
      </c>
      <c r="F26">
        <v>2.5401908099999999E-2</v>
      </c>
      <c r="G26">
        <v>1.8792337700000002E-2</v>
      </c>
      <c r="I26">
        <v>0.26628104969999999</v>
      </c>
      <c r="J26">
        <v>0.1047576122</v>
      </c>
      <c r="K26">
        <v>0.1309995994</v>
      </c>
      <c r="L26">
        <v>5.8070412699999997E-2</v>
      </c>
    </row>
    <row r="27" spans="1:12" x14ac:dyDescent="0.25">
      <c r="B27">
        <f>B26+5</f>
        <v>37</v>
      </c>
      <c r="D27">
        <v>2.0036663699999999E-2</v>
      </c>
      <c r="E27">
        <v>4.4085636999999997E-3</v>
      </c>
      <c r="F27">
        <v>1.4822485999999999E-2</v>
      </c>
      <c r="G27">
        <v>8.2876051999999992E-3</v>
      </c>
      <c r="I27">
        <v>0.14410306489999999</v>
      </c>
      <c r="J27">
        <v>6.1608573700000002E-2</v>
      </c>
      <c r="K27">
        <v>8.3683894199999997E-2</v>
      </c>
      <c r="L27">
        <v>3.8466546499999997E-2</v>
      </c>
    </row>
    <row r="28" spans="1:12" x14ac:dyDescent="0.25">
      <c r="A28" t="s">
        <v>19</v>
      </c>
      <c r="B28">
        <v>22</v>
      </c>
      <c r="D28">
        <v>0.16979087370000001</v>
      </c>
      <c r="E28">
        <v>3.89078359E-2</v>
      </c>
      <c r="F28">
        <v>7.6977497300000003E-2</v>
      </c>
      <c r="G28">
        <v>0.10488133099999999</v>
      </c>
      <c r="I28">
        <v>0.97709835739999995</v>
      </c>
      <c r="J28">
        <v>0.49026692710000003</v>
      </c>
      <c r="K28">
        <v>0.32700320510000003</v>
      </c>
      <c r="L28">
        <v>0.1903019832</v>
      </c>
    </row>
    <row r="29" spans="1:12" x14ac:dyDescent="0.25">
      <c r="B29">
        <f>B28+5</f>
        <v>27</v>
      </c>
      <c r="D29">
        <v>7.5203020699999998E-2</v>
      </c>
      <c r="E29">
        <v>1.60753706E-2</v>
      </c>
      <c r="F29">
        <v>4.2394410200000003E-2</v>
      </c>
      <c r="G29">
        <v>3.9433109600000002E-2</v>
      </c>
      <c r="I29">
        <v>0.62690054090000003</v>
      </c>
      <c r="J29">
        <v>0.27401842949999999</v>
      </c>
      <c r="K29">
        <v>0.2494791667</v>
      </c>
      <c r="L29">
        <v>0.12871093750000001</v>
      </c>
    </row>
    <row r="30" spans="1:12" x14ac:dyDescent="0.25">
      <c r="B30">
        <f>B29+5</f>
        <v>32</v>
      </c>
      <c r="D30">
        <v>3.6817387E-2</v>
      </c>
      <c r="E30">
        <v>7.2644231000000004E-3</v>
      </c>
      <c r="F30">
        <v>2.4201743599999999E-2</v>
      </c>
      <c r="G30">
        <v>1.59622271E-2</v>
      </c>
      <c r="I30">
        <v>0.39899589340000002</v>
      </c>
      <c r="J30">
        <v>0.15289212739999999</v>
      </c>
      <c r="K30">
        <v>0.18842147440000001</v>
      </c>
      <c r="L30">
        <v>8.8075921500000001E-2</v>
      </c>
    </row>
    <row r="31" spans="1:12" x14ac:dyDescent="0.25">
      <c r="B31">
        <f>B30+5</f>
        <v>37</v>
      </c>
      <c r="D31">
        <v>1.92152986E-2</v>
      </c>
      <c r="E31">
        <v>3.4816790000000001E-3</v>
      </c>
      <c r="F31">
        <v>1.40260083E-2</v>
      </c>
      <c r="G31">
        <v>6.8062649999999997E-3</v>
      </c>
      <c r="I31">
        <v>0.24119340950000001</v>
      </c>
      <c r="J31">
        <v>8.10171274E-2</v>
      </c>
      <c r="K31">
        <v>0.133188101</v>
      </c>
      <c r="L31">
        <v>5.3996394199999999E-2</v>
      </c>
    </row>
    <row r="32" spans="1:12" x14ac:dyDescent="0.25">
      <c r="A32" t="s">
        <v>20</v>
      </c>
      <c r="B32">
        <v>22</v>
      </c>
      <c r="D32">
        <v>0.4096305489</v>
      </c>
      <c r="E32">
        <v>9.4510556900000001E-2</v>
      </c>
      <c r="F32">
        <v>0.1524392027</v>
      </c>
      <c r="G32">
        <v>0.27429513719999998</v>
      </c>
      <c r="I32">
        <v>2.0455428686000001</v>
      </c>
      <c r="J32">
        <v>1.0406275039999999</v>
      </c>
      <c r="K32">
        <v>0.53454777639999995</v>
      </c>
      <c r="L32">
        <v>0.31897285660000002</v>
      </c>
    </row>
    <row r="33" spans="1:12" x14ac:dyDescent="0.25">
      <c r="B33">
        <f>B32+5</f>
        <v>27</v>
      </c>
      <c r="D33">
        <v>0.17012334230000001</v>
      </c>
      <c r="E33">
        <v>3.6751086699999998E-2</v>
      </c>
      <c r="F33">
        <v>8.0791075700000006E-2</v>
      </c>
      <c r="G33">
        <v>9.8127523999999994E-2</v>
      </c>
      <c r="I33">
        <v>1.3540815304</v>
      </c>
      <c r="J33">
        <v>0.57818008809999999</v>
      </c>
      <c r="K33">
        <v>0.42458183090000001</v>
      </c>
      <c r="L33">
        <v>0.21223707929999999</v>
      </c>
    </row>
    <row r="34" spans="1:12" x14ac:dyDescent="0.25">
      <c r="B34">
        <f>B33+5</f>
        <v>32</v>
      </c>
      <c r="D34">
        <v>7.3032607200000002E-2</v>
      </c>
      <c r="E34">
        <v>1.4694551300000001E-2</v>
      </c>
      <c r="F34">
        <v>4.24255308E-2</v>
      </c>
      <c r="G34">
        <v>3.5038852199999998E-2</v>
      </c>
      <c r="I34">
        <v>0.8604091546</v>
      </c>
      <c r="J34">
        <v>0.29836738779999999</v>
      </c>
      <c r="K34">
        <v>0.3282376803</v>
      </c>
      <c r="L34">
        <v>0.13551432290000001</v>
      </c>
    </row>
    <row r="35" spans="1:12" x14ac:dyDescent="0.25">
      <c r="B35">
        <f>B34+5</f>
        <v>37</v>
      </c>
      <c r="D35">
        <v>3.1685642E-2</v>
      </c>
      <c r="E35">
        <v>6.0333734E-3</v>
      </c>
      <c r="F35">
        <v>2.1518830100000001E-2</v>
      </c>
      <c r="G35">
        <v>1.2429467099999999E-2</v>
      </c>
      <c r="I35">
        <v>0.50956780850000005</v>
      </c>
      <c r="J35">
        <v>0.14469901839999999</v>
      </c>
      <c r="K35">
        <v>0.23900240380000001</v>
      </c>
      <c r="L35">
        <v>8.0919471199999995E-2</v>
      </c>
    </row>
    <row r="36" spans="1:12" x14ac:dyDescent="0.25">
      <c r="A36" t="s">
        <v>21</v>
      </c>
      <c r="B36">
        <v>22</v>
      </c>
      <c r="D36">
        <v>0.4396794121</v>
      </c>
      <c r="E36">
        <v>0.13050005840000001</v>
      </c>
      <c r="F36">
        <v>0.15497643729999999</v>
      </c>
      <c r="G36">
        <v>0.3512224142</v>
      </c>
      <c r="I36">
        <v>1.1878455529</v>
      </c>
      <c r="J36">
        <v>1.4107822515999999</v>
      </c>
      <c r="K36">
        <v>0.32616686700000003</v>
      </c>
      <c r="L36">
        <v>0.2729116587</v>
      </c>
    </row>
    <row r="37" spans="1:12" x14ac:dyDescent="0.25">
      <c r="B37">
        <f>B36+5</f>
        <v>27</v>
      </c>
      <c r="D37">
        <v>0.1756327875</v>
      </c>
      <c r="E37">
        <v>4.8106103099999999E-2</v>
      </c>
      <c r="F37">
        <v>8.4949335599999995E-2</v>
      </c>
      <c r="G37">
        <v>0.1163783888</v>
      </c>
      <c r="I37">
        <v>0.76301582530000001</v>
      </c>
      <c r="J37">
        <v>0.90610476760000003</v>
      </c>
      <c r="K37">
        <v>0.23691155850000001</v>
      </c>
      <c r="L37">
        <v>0.2481320112</v>
      </c>
    </row>
    <row r="38" spans="1:12" x14ac:dyDescent="0.25">
      <c r="B38">
        <f>B37+5</f>
        <v>32</v>
      </c>
      <c r="D38">
        <v>7.8492187500000005E-2</v>
      </c>
      <c r="E38">
        <v>2.01675264E-2</v>
      </c>
      <c r="F38">
        <v>4.6794287499999997E-2</v>
      </c>
      <c r="G38">
        <v>4.2477981400000003E-2</v>
      </c>
      <c r="I38">
        <v>0.47567858569999999</v>
      </c>
      <c r="J38">
        <v>0.48539663459999999</v>
      </c>
      <c r="K38">
        <v>0.19093299280000001</v>
      </c>
      <c r="L38">
        <v>0.15965044070000001</v>
      </c>
    </row>
    <row r="39" spans="1:12" x14ac:dyDescent="0.25">
      <c r="B39">
        <f>B38+5</f>
        <v>37</v>
      </c>
      <c r="D39">
        <v>3.6072048600000003E-2</v>
      </c>
      <c r="E39">
        <v>9.0428768999999999E-3</v>
      </c>
      <c r="F39">
        <v>2.5425080100000001E-2</v>
      </c>
      <c r="G39">
        <v>1.5680505500000001E-2</v>
      </c>
      <c r="I39">
        <v>0.26674929889999999</v>
      </c>
      <c r="J39">
        <v>0.16769831730000001</v>
      </c>
      <c r="K39">
        <v>0.13780548879999999</v>
      </c>
      <c r="L39">
        <v>7.4972455899999998E-2</v>
      </c>
    </row>
    <row r="40" spans="1:12" x14ac:dyDescent="0.25">
      <c r="A40" t="s">
        <v>22</v>
      </c>
      <c r="B40">
        <v>22</v>
      </c>
      <c r="D40">
        <v>0.30337956729999999</v>
      </c>
      <c r="E40">
        <v>9.3130508799999998E-2</v>
      </c>
      <c r="F40">
        <v>0.13354679489999999</v>
      </c>
      <c r="G40">
        <v>0.23247307689999999</v>
      </c>
      <c r="I40">
        <v>0.90166266029999997</v>
      </c>
      <c r="J40">
        <v>0.69520232370000001</v>
      </c>
      <c r="K40">
        <v>0.29918870190000002</v>
      </c>
      <c r="L40">
        <v>0.25739182690000001</v>
      </c>
    </row>
    <row r="41" spans="1:12" x14ac:dyDescent="0.25">
      <c r="B41">
        <f>B40+5</f>
        <v>27</v>
      </c>
      <c r="D41">
        <v>0.15346852959999999</v>
      </c>
      <c r="E41">
        <v>4.2158012799999998E-2</v>
      </c>
      <c r="F41">
        <v>8.2730809299999999E-2</v>
      </c>
      <c r="G41">
        <v>9.7935316499999994E-2</v>
      </c>
      <c r="I41">
        <v>0.56407251599999997</v>
      </c>
      <c r="J41">
        <v>0.42988782050000002</v>
      </c>
      <c r="K41">
        <v>0.21351161860000001</v>
      </c>
      <c r="L41">
        <v>0.1926081731</v>
      </c>
    </row>
    <row r="42" spans="1:12" x14ac:dyDescent="0.25">
      <c r="B42">
        <f>B41+5</f>
        <v>32</v>
      </c>
      <c r="D42">
        <v>7.6357251599999995E-2</v>
      </c>
      <c r="E42">
        <v>1.9039242800000002E-2</v>
      </c>
      <c r="F42">
        <v>4.8534074500000003E-2</v>
      </c>
      <c r="G42">
        <v>4.0105007999999998E-2</v>
      </c>
      <c r="I42">
        <v>0.33059895830000002</v>
      </c>
      <c r="J42">
        <v>0.25124198720000002</v>
      </c>
      <c r="K42">
        <v>0.15060096149999999</v>
      </c>
      <c r="L42">
        <v>0.13022836539999999</v>
      </c>
    </row>
    <row r="43" spans="1:12" x14ac:dyDescent="0.25">
      <c r="B43">
        <f>B42+5</f>
        <v>37</v>
      </c>
      <c r="D43">
        <v>3.9699238800000002E-2</v>
      </c>
      <c r="E43">
        <v>8.8992188000000007E-3</v>
      </c>
      <c r="F43">
        <v>2.83054087E-2</v>
      </c>
      <c r="G43">
        <v>1.69008213E-2</v>
      </c>
      <c r="I43">
        <v>0.18029847760000001</v>
      </c>
      <c r="J43">
        <v>0.1434695513</v>
      </c>
      <c r="K43">
        <v>0.10300480770000001</v>
      </c>
      <c r="L43">
        <v>8.7830528800000002E-2</v>
      </c>
    </row>
    <row r="44" spans="1:12" x14ac:dyDescent="0.25">
      <c r="A44" t="s">
        <v>23</v>
      </c>
      <c r="B44">
        <v>22</v>
      </c>
      <c r="D44">
        <v>0.4070417167</v>
      </c>
      <c r="E44">
        <v>6.9846070400000002E-2</v>
      </c>
      <c r="F44">
        <v>0.15778308629999999</v>
      </c>
      <c r="G44">
        <v>0.23545467749999999</v>
      </c>
      <c r="I44">
        <v>1.6167167468000001</v>
      </c>
      <c r="J44">
        <v>0.89220753210000003</v>
      </c>
      <c r="K44">
        <v>0.45429687499999999</v>
      </c>
      <c r="L44">
        <v>0.30570913459999999</v>
      </c>
    </row>
    <row r="45" spans="1:12" x14ac:dyDescent="0.25">
      <c r="B45">
        <f>B44+5</f>
        <v>27</v>
      </c>
      <c r="D45">
        <v>0.14167055619999999</v>
      </c>
      <c r="E45">
        <v>1.9465795300000002E-2</v>
      </c>
      <c r="F45">
        <v>7.3423477599999995E-2</v>
      </c>
      <c r="G45">
        <v>5.8167651600000002E-2</v>
      </c>
      <c r="I45">
        <v>1.1168669872000001</v>
      </c>
      <c r="J45">
        <v>0.48320312500000001</v>
      </c>
      <c r="K45">
        <v>0.34332932690000001</v>
      </c>
      <c r="L45">
        <v>0.20599959940000001</v>
      </c>
    </row>
    <row r="46" spans="1:12" x14ac:dyDescent="0.25">
      <c r="B46">
        <f>B45+5</f>
        <v>32</v>
      </c>
      <c r="D46">
        <v>5.1451655999999998E-2</v>
      </c>
      <c r="E46">
        <v>6.6787861000000004E-3</v>
      </c>
      <c r="F46">
        <v>3.3398521E-2</v>
      </c>
      <c r="G46">
        <v>1.6596704699999999E-2</v>
      </c>
      <c r="I46">
        <v>0.71848958330000001</v>
      </c>
      <c r="J46">
        <v>0.2166466346</v>
      </c>
      <c r="K46">
        <v>0.26161858970000001</v>
      </c>
      <c r="L46">
        <v>0.1170572917</v>
      </c>
    </row>
    <row r="47" spans="1:12" x14ac:dyDescent="0.25">
      <c r="B47">
        <f>B46+5</f>
        <v>37</v>
      </c>
      <c r="D47">
        <v>2.0861061E-2</v>
      </c>
      <c r="E47">
        <v>2.7229400000000001E-3</v>
      </c>
      <c r="F47">
        <v>1.64147636E-2</v>
      </c>
      <c r="G47">
        <v>5.5356737000000003E-3</v>
      </c>
      <c r="I47">
        <v>0.46792868589999997</v>
      </c>
      <c r="J47">
        <v>9.0094150600000006E-2</v>
      </c>
      <c r="K47">
        <v>0.2037259615</v>
      </c>
      <c r="L47">
        <v>6.5504807700000001E-2</v>
      </c>
    </row>
    <row r="48" spans="1:12" x14ac:dyDescent="0.25">
      <c r="A48" t="s">
        <v>24</v>
      </c>
      <c r="B48">
        <v>22</v>
      </c>
      <c r="D48">
        <v>0.40038379410000002</v>
      </c>
      <c r="E48">
        <v>8.3859996000000006E-2</v>
      </c>
      <c r="F48">
        <v>0.15632826520000001</v>
      </c>
      <c r="G48">
        <v>0.2513665665</v>
      </c>
      <c r="I48">
        <v>1.5845352563999999</v>
      </c>
      <c r="J48">
        <v>1.2155649038</v>
      </c>
      <c r="K48">
        <v>0.47138421470000003</v>
      </c>
      <c r="L48">
        <v>0.38915264420000001</v>
      </c>
    </row>
    <row r="49" spans="1:12" x14ac:dyDescent="0.25">
      <c r="B49">
        <f>B48+5</f>
        <v>27</v>
      </c>
      <c r="D49">
        <v>0.16523269230000001</v>
      </c>
      <c r="E49">
        <v>3.1806330100000002E-2</v>
      </c>
      <c r="F49">
        <v>8.2864362999999996E-2</v>
      </c>
      <c r="G49">
        <v>8.7454647400000002E-2</v>
      </c>
      <c r="I49">
        <v>0.96997195510000001</v>
      </c>
      <c r="J49">
        <v>0.72219551280000005</v>
      </c>
      <c r="K49">
        <v>0.35419671470000003</v>
      </c>
      <c r="L49">
        <v>0.2820112179</v>
      </c>
    </row>
    <row r="50" spans="1:12" x14ac:dyDescent="0.25">
      <c r="B50">
        <f>B49+5</f>
        <v>32</v>
      </c>
      <c r="D50">
        <v>6.9748978399999995E-2</v>
      </c>
      <c r="E50">
        <v>1.23396635E-2</v>
      </c>
      <c r="F50">
        <v>4.2764022399999997E-2</v>
      </c>
      <c r="G50">
        <v>3.0161538500000001E-2</v>
      </c>
      <c r="I50">
        <v>0.55899439100000003</v>
      </c>
      <c r="J50">
        <v>0.39466145829999999</v>
      </c>
      <c r="K50">
        <v>0.24663461540000001</v>
      </c>
      <c r="L50">
        <v>0.1920673077</v>
      </c>
    </row>
    <row r="51" spans="1:12" x14ac:dyDescent="0.25">
      <c r="B51">
        <f>B50+5</f>
        <v>37</v>
      </c>
      <c r="D51">
        <v>2.9850480799999999E-2</v>
      </c>
      <c r="E51">
        <v>4.8850159999999998E-3</v>
      </c>
      <c r="F51">
        <v>2.1013922300000001E-2</v>
      </c>
      <c r="G51">
        <v>1.0261498399999999E-2</v>
      </c>
      <c r="I51">
        <v>0.30969551280000002</v>
      </c>
      <c r="J51">
        <v>0.2006510417</v>
      </c>
      <c r="K51">
        <v>0.1573016827</v>
      </c>
      <c r="L51">
        <v>0.1186498397</v>
      </c>
    </row>
    <row r="52" spans="1:12" x14ac:dyDescent="0.25">
      <c r="A52" t="s">
        <v>25</v>
      </c>
      <c r="B52">
        <v>22</v>
      </c>
      <c r="D52">
        <v>0.40411428290000001</v>
      </c>
      <c r="E52">
        <v>0.1166421274</v>
      </c>
      <c r="F52">
        <v>0.18404343619999999</v>
      </c>
      <c r="G52">
        <v>0.28916102430000001</v>
      </c>
      <c r="I52">
        <v>1.4021133814</v>
      </c>
      <c r="J52">
        <v>1.014463141</v>
      </c>
      <c r="K52">
        <v>0.39846754810000001</v>
      </c>
      <c r="L52">
        <v>0.31336137819999998</v>
      </c>
    </row>
    <row r="53" spans="1:12" x14ac:dyDescent="0.25">
      <c r="B53">
        <f>B52+5</f>
        <v>27</v>
      </c>
      <c r="D53">
        <v>0.1951302083</v>
      </c>
      <c r="E53">
        <v>5.1482104700000003E-2</v>
      </c>
      <c r="F53">
        <v>0.10965351230000001</v>
      </c>
      <c r="G53">
        <v>0.1145571247</v>
      </c>
      <c r="I53">
        <v>0.93100961540000005</v>
      </c>
      <c r="J53">
        <v>0.52408854169999997</v>
      </c>
      <c r="K53">
        <v>0.31676682690000002</v>
      </c>
      <c r="L53">
        <v>0.21817908650000001</v>
      </c>
    </row>
    <row r="54" spans="1:12" x14ac:dyDescent="0.25">
      <c r="B54">
        <f>B53+5</f>
        <v>32</v>
      </c>
      <c r="D54">
        <v>9.2586238000000001E-2</v>
      </c>
      <c r="E54">
        <v>2.2837540100000001E-2</v>
      </c>
      <c r="F54">
        <v>6.1600560899999997E-2</v>
      </c>
      <c r="G54">
        <v>4.4282518700000002E-2</v>
      </c>
      <c r="I54">
        <v>0.57931690709999994</v>
      </c>
      <c r="J54">
        <v>0.27457932689999998</v>
      </c>
      <c r="K54">
        <v>0.24866786860000001</v>
      </c>
      <c r="L54">
        <v>0.15269431089999999</v>
      </c>
    </row>
    <row r="55" spans="1:12" x14ac:dyDescent="0.25">
      <c r="B55">
        <f>B54+5</f>
        <v>37</v>
      </c>
      <c r="D55">
        <v>4.4559428399999997E-2</v>
      </c>
      <c r="E55">
        <v>1.0616887E-2</v>
      </c>
      <c r="F55">
        <v>3.3432792500000003E-2</v>
      </c>
      <c r="G55">
        <v>1.7677250299999999E-2</v>
      </c>
      <c r="I55">
        <v>0.30922475960000001</v>
      </c>
      <c r="J55">
        <v>0.14487179489999999</v>
      </c>
      <c r="K55">
        <v>0.16745793270000001</v>
      </c>
      <c r="L55">
        <v>9.3790064100000001E-2</v>
      </c>
    </row>
    <row r="56" spans="1:12" x14ac:dyDescent="0.25">
      <c r="A56" t="s">
        <v>26</v>
      </c>
      <c r="B56">
        <v>22</v>
      </c>
      <c r="D56">
        <v>3.9248598500000002E-2</v>
      </c>
      <c r="E56">
        <v>6.5399016000000001E-3</v>
      </c>
      <c r="F56">
        <v>2.1982450800000001E-2</v>
      </c>
      <c r="G56">
        <v>1.6997719500000001E-2</v>
      </c>
      <c r="I56">
        <v>0.3707530382</v>
      </c>
      <c r="J56">
        <v>0.11094509549999999</v>
      </c>
      <c r="K56">
        <v>0.14791449649999999</v>
      </c>
      <c r="L56">
        <v>5.43804253E-2</v>
      </c>
    </row>
    <row r="57" spans="1:12" x14ac:dyDescent="0.25">
      <c r="B57">
        <f>B56+5</f>
        <v>27</v>
      </c>
      <c r="D57">
        <v>1.43427246E-2</v>
      </c>
      <c r="E57">
        <v>2.0901675000000002E-3</v>
      </c>
      <c r="F57">
        <v>9.9713324999999992E-3</v>
      </c>
      <c r="G57">
        <v>4.9122486000000003E-3</v>
      </c>
      <c r="I57">
        <v>0.20893554689999999</v>
      </c>
      <c r="J57">
        <v>5.1245659700000001E-2</v>
      </c>
      <c r="K57">
        <v>9.68706597E-2</v>
      </c>
      <c r="L57">
        <v>3.0997178800000001E-2</v>
      </c>
    </row>
    <row r="58" spans="1:12" x14ac:dyDescent="0.25">
      <c r="B58">
        <f>B57+5</f>
        <v>32</v>
      </c>
      <c r="D58">
        <v>7.1246564000000002E-3</v>
      </c>
      <c r="E58">
        <v>9.4947010000000004E-4</v>
      </c>
      <c r="F58">
        <v>5.5466507999999996E-3</v>
      </c>
      <c r="G58">
        <v>1.9667589000000002E-3</v>
      </c>
      <c r="I58">
        <v>0.12907552080000001</v>
      </c>
      <c r="J58">
        <v>2.6985677100000001E-2</v>
      </c>
      <c r="K58">
        <v>6.8151041699999998E-2</v>
      </c>
      <c r="L58">
        <v>1.8733724E-2</v>
      </c>
    </row>
    <row r="59" spans="1:12" x14ac:dyDescent="0.25">
      <c r="B59">
        <f>B58+5</f>
        <v>37</v>
      </c>
      <c r="D59">
        <v>4.0574996000000002E-3</v>
      </c>
      <c r="E59">
        <v>4.9127060000000002E-4</v>
      </c>
      <c r="F59">
        <v>3.4101182999999998E-3</v>
      </c>
      <c r="G59">
        <v>8.890209E-4</v>
      </c>
      <c r="I59">
        <v>8.0304904499999996E-2</v>
      </c>
      <c r="J59">
        <v>1.6053602399999999E-2</v>
      </c>
      <c r="K59">
        <v>4.7172309000000003E-2</v>
      </c>
      <c r="L59">
        <v>1.20442708E-2</v>
      </c>
    </row>
    <row r="60" spans="1:12" x14ac:dyDescent="0.25">
      <c r="A60" t="s">
        <v>27</v>
      </c>
      <c r="B60">
        <v>22</v>
      </c>
      <c r="D60">
        <v>5.3860735E-2</v>
      </c>
      <c r="E60">
        <v>9.8182110999999999E-3</v>
      </c>
      <c r="F60">
        <v>2.17598325E-2</v>
      </c>
      <c r="G60">
        <v>2.96127261E-2</v>
      </c>
      <c r="I60">
        <v>0.40029405379999999</v>
      </c>
      <c r="J60">
        <v>0.13267035590000001</v>
      </c>
      <c r="K60">
        <v>0.1334971788</v>
      </c>
      <c r="L60">
        <v>4.9156901000000003E-2</v>
      </c>
    </row>
    <row r="61" spans="1:12" x14ac:dyDescent="0.25">
      <c r="B61">
        <f>B60+5</f>
        <v>27</v>
      </c>
      <c r="D61">
        <v>1.76011285E-2</v>
      </c>
      <c r="E61">
        <v>2.6025807E-3</v>
      </c>
      <c r="F61">
        <v>1.02428602E-2</v>
      </c>
      <c r="G61">
        <v>7.1121129999999998E-3</v>
      </c>
      <c r="I61">
        <v>0.2041048177</v>
      </c>
      <c r="J61">
        <v>6.0738932299999999E-2</v>
      </c>
      <c r="K61">
        <v>8.5350477399999999E-2</v>
      </c>
      <c r="L61">
        <v>2.6249999999999999E-2</v>
      </c>
    </row>
    <row r="62" spans="1:12" x14ac:dyDescent="0.25">
      <c r="B62">
        <f>B61+5</f>
        <v>32</v>
      </c>
      <c r="D62">
        <v>8.4626301999999997E-3</v>
      </c>
      <c r="E62">
        <v>1.0585576000000001E-3</v>
      </c>
      <c r="F62">
        <v>5.9671224000000002E-3</v>
      </c>
      <c r="G62">
        <v>2.5654405000000002E-3</v>
      </c>
      <c r="I62">
        <v>0.1311512587</v>
      </c>
      <c r="J62">
        <v>3.2945963500000001E-2</v>
      </c>
      <c r="K62">
        <v>6.1350911500000001E-2</v>
      </c>
      <c r="L62">
        <v>1.7196180599999999E-2</v>
      </c>
    </row>
    <row r="63" spans="1:12" x14ac:dyDescent="0.25">
      <c r="B63">
        <f>B62+5</f>
        <v>37</v>
      </c>
      <c r="D63">
        <v>4.7870821999999999E-3</v>
      </c>
      <c r="E63">
        <v>5.1578599999999996E-4</v>
      </c>
      <c r="F63">
        <v>3.7801015999999999E-3</v>
      </c>
      <c r="G63">
        <v>1.0879882999999999E-3</v>
      </c>
      <c r="I63">
        <v>8.4332682300000003E-2</v>
      </c>
      <c r="J63">
        <v>1.95887587E-2</v>
      </c>
      <c r="K63">
        <v>4.3145616300000002E-2</v>
      </c>
      <c r="L63">
        <v>1.17133247E-2</v>
      </c>
    </row>
    <row r="64" spans="1:12" x14ac:dyDescent="0.25">
      <c r="A64" t="s">
        <v>28</v>
      </c>
      <c r="B64">
        <v>22</v>
      </c>
      <c r="D64">
        <v>4.5953363699999999E-2</v>
      </c>
      <c r="E64">
        <v>8.0971553000000005E-3</v>
      </c>
      <c r="F64">
        <v>2.1655591700000001E-2</v>
      </c>
      <c r="G64">
        <v>2.19535789E-2</v>
      </c>
      <c r="I64">
        <v>0.34454318579999998</v>
      </c>
      <c r="J64">
        <v>0.15022352429999999</v>
      </c>
      <c r="K64">
        <v>0.1284819878</v>
      </c>
      <c r="L64">
        <v>5.59125434E-2</v>
      </c>
    </row>
    <row r="65" spans="1:12" x14ac:dyDescent="0.25">
      <c r="B65">
        <f>B64+5</f>
        <v>27</v>
      </c>
      <c r="D65">
        <v>1.43616627E-2</v>
      </c>
      <c r="E65">
        <v>2.2653537000000001E-3</v>
      </c>
      <c r="F65">
        <v>8.9396973000000005E-3</v>
      </c>
      <c r="G65">
        <v>5.3156178000000002E-3</v>
      </c>
      <c r="I65">
        <v>0.1977604167</v>
      </c>
      <c r="J65">
        <v>7.0897352400000002E-2</v>
      </c>
      <c r="K65">
        <v>8.6008029499999999E-2</v>
      </c>
      <c r="L65">
        <v>2.8031684000000001E-2</v>
      </c>
    </row>
    <row r="66" spans="1:12" x14ac:dyDescent="0.25">
      <c r="B66">
        <f>B65+5</f>
        <v>32</v>
      </c>
      <c r="D66">
        <v>6.3503055999999999E-3</v>
      </c>
      <c r="E66">
        <v>9.4067559999999996E-4</v>
      </c>
      <c r="F66">
        <v>4.7483018999999998E-3</v>
      </c>
      <c r="G66">
        <v>1.9313476999999999E-3</v>
      </c>
      <c r="I66">
        <v>0.11727647569999999</v>
      </c>
      <c r="J66">
        <v>3.3108723999999999E-2</v>
      </c>
      <c r="K66">
        <v>6.04774306E-2</v>
      </c>
      <c r="L66">
        <v>1.7280816000000001E-2</v>
      </c>
    </row>
    <row r="67" spans="1:12" x14ac:dyDescent="0.25">
      <c r="B67">
        <f>B66+5</f>
        <v>37</v>
      </c>
      <c r="D67">
        <v>3.5516203999999998E-3</v>
      </c>
      <c r="E67">
        <v>4.7092739999999997E-4</v>
      </c>
      <c r="F67">
        <v>2.9453974999999999E-3</v>
      </c>
      <c r="G67">
        <v>8.5854849999999995E-4</v>
      </c>
      <c r="I67">
        <v>6.8838975699999999E-2</v>
      </c>
      <c r="J67">
        <v>1.6148003500000001E-2</v>
      </c>
      <c r="K67">
        <v>4.1222873299999997E-2</v>
      </c>
      <c r="L67">
        <v>9.9305556E-3</v>
      </c>
    </row>
    <row r="68" spans="1:12" x14ac:dyDescent="0.25">
      <c r="A68" s="3" t="s">
        <v>29</v>
      </c>
      <c r="B68" s="3">
        <v>22</v>
      </c>
      <c r="C68" s="3"/>
      <c r="D68" s="3">
        <v>0.17190065099999999</v>
      </c>
      <c r="E68" s="3">
        <v>4.9497696299999998E-2</v>
      </c>
      <c r="F68" s="3">
        <v>8.4067948700000006E-2</v>
      </c>
      <c r="G68" s="3">
        <v>0.1176876452</v>
      </c>
      <c r="H68" s="3"/>
      <c r="I68" s="3">
        <v>0.90977313699999995</v>
      </c>
      <c r="J68" s="3">
        <v>0.35313251200000001</v>
      </c>
      <c r="K68" s="3">
        <v>0.31299078530000002</v>
      </c>
      <c r="L68" s="3">
        <v>0.1471504407</v>
      </c>
    </row>
    <row r="69" spans="1:12" x14ac:dyDescent="0.25">
      <c r="A69" s="3"/>
      <c r="B69" s="3">
        <f>B68+5</f>
        <v>27</v>
      </c>
      <c r="C69" s="3"/>
      <c r="D69" s="3">
        <v>8.1001687700000005E-2</v>
      </c>
      <c r="E69" s="3">
        <v>2.1362229600000001E-2</v>
      </c>
      <c r="F69" s="3">
        <v>4.8081961100000001E-2</v>
      </c>
      <c r="G69" s="3">
        <v>4.6703490600000001E-2</v>
      </c>
      <c r="H69" s="3"/>
      <c r="I69" s="3">
        <v>0.51009364980000005</v>
      </c>
      <c r="J69" s="3">
        <v>0.19540514819999999</v>
      </c>
      <c r="K69" s="3">
        <v>0.21462089340000001</v>
      </c>
      <c r="L69" s="3">
        <v>9.8505108199999997E-2</v>
      </c>
    </row>
    <row r="70" spans="1:12" x14ac:dyDescent="0.25">
      <c r="A70" s="3"/>
      <c r="B70" s="3">
        <f>B69+5</f>
        <v>32</v>
      </c>
      <c r="C70" s="3"/>
      <c r="D70" s="3">
        <v>4.0129126600000002E-2</v>
      </c>
      <c r="E70" s="3">
        <v>9.5403195E-3</v>
      </c>
      <c r="F70" s="3">
        <v>2.71684245E-2</v>
      </c>
      <c r="G70" s="3">
        <v>1.9527814500000001E-2</v>
      </c>
      <c r="H70" s="3"/>
      <c r="I70" s="3">
        <v>0.28487079329999998</v>
      </c>
      <c r="J70" s="3">
        <v>0.1111828926</v>
      </c>
      <c r="K70" s="3">
        <v>0.1417192508</v>
      </c>
      <c r="L70" s="3">
        <v>6.43129006E-2</v>
      </c>
    </row>
    <row r="71" spans="1:12" x14ac:dyDescent="0.25">
      <c r="A71" s="3"/>
      <c r="B71" s="3">
        <f>B70+5</f>
        <v>37</v>
      </c>
      <c r="C71" s="3"/>
      <c r="D71" s="3">
        <v>2.1675631000000001E-2</v>
      </c>
      <c r="E71" s="3">
        <v>4.5972555999999999E-3</v>
      </c>
      <c r="F71" s="3">
        <v>1.6068960300000001E-2</v>
      </c>
      <c r="G71" s="3">
        <v>8.7196463999999994E-3</v>
      </c>
      <c r="H71" s="3"/>
      <c r="I71" s="3">
        <v>0.15866887020000001</v>
      </c>
      <c r="J71" s="3">
        <v>6.5409655400000002E-2</v>
      </c>
      <c r="K71" s="3">
        <v>9.3632311699999998E-2</v>
      </c>
      <c r="L71" s="3">
        <v>4.1266025599999999E-2</v>
      </c>
    </row>
    <row r="72" spans="1:12" x14ac:dyDescent="0.25">
      <c r="A72" s="3" t="s">
        <v>30</v>
      </c>
      <c r="B72" s="3">
        <v>22</v>
      </c>
      <c r="C72" s="3"/>
      <c r="D72" s="3">
        <v>0.20892399340000001</v>
      </c>
      <c r="E72" s="3">
        <v>7.6908925399999994E-2</v>
      </c>
      <c r="F72" s="3">
        <v>8.8460342400000003E-2</v>
      </c>
      <c r="G72" s="3">
        <v>0.17771641539999999</v>
      </c>
      <c r="H72" s="3"/>
      <c r="I72" s="3">
        <v>0.74494679770000005</v>
      </c>
      <c r="J72" s="3">
        <v>0.43688456219999999</v>
      </c>
      <c r="K72" s="3">
        <v>0.21583175660000001</v>
      </c>
      <c r="L72" s="3">
        <v>0.15769195559999999</v>
      </c>
    </row>
    <row r="73" spans="1:12" x14ac:dyDescent="0.25">
      <c r="A73" s="3"/>
      <c r="B73" s="3">
        <f>B72+5</f>
        <v>27</v>
      </c>
      <c r="C73" s="3"/>
      <c r="D73" s="3">
        <v>0.106479187</v>
      </c>
      <c r="E73" s="3">
        <v>3.4998975100000003E-2</v>
      </c>
      <c r="F73" s="3">
        <v>5.2936380999999998E-2</v>
      </c>
      <c r="G73" s="3">
        <v>7.8923777299999998E-2</v>
      </c>
      <c r="H73" s="3"/>
      <c r="I73" s="3">
        <v>0.54111099240000005</v>
      </c>
      <c r="J73" s="3">
        <v>0.28532791140000002</v>
      </c>
      <c r="K73" s="3">
        <v>0.1751009623</v>
      </c>
      <c r="L73" s="3">
        <v>0.1169077555</v>
      </c>
    </row>
    <row r="74" spans="1:12" x14ac:dyDescent="0.25">
      <c r="A74" s="3"/>
      <c r="B74" s="3">
        <f>B73+5</f>
        <v>32</v>
      </c>
      <c r="C74" s="3"/>
      <c r="D74" s="3">
        <v>5.2462590500000003E-2</v>
      </c>
      <c r="E74" s="3">
        <v>1.5025973E-2</v>
      </c>
      <c r="F74" s="3">
        <v>3.03431498E-2</v>
      </c>
      <c r="G74" s="3">
        <v>3.2798319499999999E-2</v>
      </c>
      <c r="H74" s="3"/>
      <c r="I74" s="3">
        <v>0.38219197589999998</v>
      </c>
      <c r="J74" s="3">
        <v>0.1765658061</v>
      </c>
      <c r="K74" s="3">
        <v>0.1395136515</v>
      </c>
      <c r="L74" s="3">
        <v>8.2089741999999993E-2</v>
      </c>
    </row>
    <row r="75" spans="1:12" x14ac:dyDescent="0.25">
      <c r="A75" s="3"/>
      <c r="B75" s="3">
        <f>B74+5</f>
        <v>37</v>
      </c>
      <c r="C75" s="3"/>
      <c r="D75" s="3">
        <v>2.4979362500000001E-2</v>
      </c>
      <c r="E75" s="3">
        <v>6.2318725999999996E-3</v>
      </c>
      <c r="F75" s="3">
        <v>1.6472796099999999E-2</v>
      </c>
      <c r="G75" s="3">
        <v>1.2688736000000001E-2</v>
      </c>
      <c r="H75" s="3"/>
      <c r="I75" s="3">
        <v>0.2613919576</v>
      </c>
      <c r="J75" s="3">
        <v>0.1026763916</v>
      </c>
      <c r="K75" s="3">
        <v>0.1082407633</v>
      </c>
      <c r="L75" s="3">
        <v>5.4224650100000001E-2</v>
      </c>
    </row>
    <row r="76" spans="1:12" x14ac:dyDescent="0.25">
      <c r="A76" s="3" t="s">
        <v>31</v>
      </c>
      <c r="B76" s="3">
        <v>22</v>
      </c>
      <c r="C76" s="3"/>
      <c r="D76" s="3">
        <v>1.03224826E-2</v>
      </c>
      <c r="E76" s="3">
        <v>5.6964119999999997E-3</v>
      </c>
      <c r="F76" s="3">
        <v>4.1252930000000004E-3</v>
      </c>
      <c r="G76" s="3">
        <v>1.0955201100000001E-2</v>
      </c>
      <c r="H76" s="3"/>
      <c r="I76" s="3">
        <v>0.94851996530000005</v>
      </c>
      <c r="J76" s="3">
        <v>0.17884223090000001</v>
      </c>
      <c r="K76" s="3">
        <v>0.25213107639999999</v>
      </c>
      <c r="L76" s="3">
        <v>6.5189887200000005E-2</v>
      </c>
    </row>
    <row r="77" spans="1:12" x14ac:dyDescent="0.25">
      <c r="A77" s="3"/>
      <c r="B77" s="3">
        <f>B76+5</f>
        <v>27</v>
      </c>
      <c r="C77" s="3"/>
      <c r="D77" s="3">
        <v>8.1879303999999997E-3</v>
      </c>
      <c r="E77" s="3">
        <v>3.6101525999999999E-3</v>
      </c>
      <c r="F77" s="3">
        <v>3.6261646000000001E-3</v>
      </c>
      <c r="G77" s="3">
        <v>7.3812391E-3</v>
      </c>
      <c r="H77" s="3"/>
      <c r="I77" s="3">
        <v>0.75120551219999998</v>
      </c>
      <c r="J77" s="3">
        <v>0.14943901909999999</v>
      </c>
      <c r="K77" s="3">
        <v>0.21663953990000001</v>
      </c>
      <c r="L77" s="3">
        <v>5.5490451400000002E-2</v>
      </c>
    </row>
    <row r="78" spans="1:12" x14ac:dyDescent="0.25">
      <c r="A78" s="3"/>
      <c r="B78" s="3">
        <f>B77+5</f>
        <v>32</v>
      </c>
      <c r="C78" s="3"/>
      <c r="D78" s="3">
        <v>6.5996709000000001E-3</v>
      </c>
      <c r="E78" s="3">
        <v>2.1653899000000001E-3</v>
      </c>
      <c r="F78" s="3">
        <v>3.2943179E-3</v>
      </c>
      <c r="G78" s="3">
        <v>4.9025861E-3</v>
      </c>
      <c r="H78" s="3"/>
      <c r="I78" s="3">
        <v>0.60385525169999998</v>
      </c>
      <c r="J78" s="3">
        <v>9.5393880200000003E-2</v>
      </c>
      <c r="K78" s="3">
        <v>0.19143771700000001</v>
      </c>
      <c r="L78" s="3">
        <v>4.5219184000000003E-2</v>
      </c>
    </row>
    <row r="79" spans="1:12" x14ac:dyDescent="0.25">
      <c r="A79" s="3"/>
      <c r="B79" s="3">
        <f>B78+5</f>
        <v>37</v>
      </c>
      <c r="C79" s="3"/>
      <c r="D79" s="3">
        <v>5.1304469999999998E-3</v>
      </c>
      <c r="E79" s="3">
        <v>1.3166052000000001E-3</v>
      </c>
      <c r="F79" s="3">
        <v>2.8921730000000001E-3</v>
      </c>
      <c r="G79" s="3">
        <v>3.1553964000000001E-3</v>
      </c>
      <c r="H79" s="3"/>
      <c r="I79" s="3">
        <v>0.46624565969999998</v>
      </c>
      <c r="J79" s="3">
        <v>6.3809678800000005E-2</v>
      </c>
      <c r="K79" s="3">
        <v>0.17219075519999999</v>
      </c>
      <c r="L79" s="3">
        <v>3.6417100700000003E-2</v>
      </c>
    </row>
    <row r="80" spans="1:12" x14ac:dyDescent="0.25">
      <c r="A80" s="3" t="s">
        <v>32</v>
      </c>
      <c r="B80" s="3">
        <v>22</v>
      </c>
      <c r="C80" s="3"/>
      <c r="D80" s="3">
        <v>3.3656625400000001E-2</v>
      </c>
      <c r="E80" s="3">
        <v>1.1950160600000001E-2</v>
      </c>
      <c r="F80" s="3">
        <v>1.59231554E-2</v>
      </c>
      <c r="G80" s="3">
        <v>2.68410135E-2</v>
      </c>
      <c r="H80" s="3"/>
      <c r="I80" s="3">
        <v>0.41624457469999998</v>
      </c>
      <c r="J80" s="3">
        <v>0.2178559028</v>
      </c>
      <c r="K80" s="3">
        <v>0.13441948779999999</v>
      </c>
      <c r="L80" s="3">
        <v>6.6614583300000002E-2</v>
      </c>
    </row>
    <row r="81" spans="1:12" x14ac:dyDescent="0.25">
      <c r="A81" s="3"/>
      <c r="B81" s="3">
        <f>B80+5</f>
        <v>27</v>
      </c>
      <c r="C81" s="3"/>
      <c r="D81" s="3">
        <v>2.07607444E-2</v>
      </c>
      <c r="E81" s="3">
        <v>6.4793467999999998E-3</v>
      </c>
      <c r="F81" s="3">
        <v>1.16176714E-2</v>
      </c>
      <c r="G81" s="3">
        <v>1.3837662800000001E-2</v>
      </c>
      <c r="H81" s="3"/>
      <c r="I81" s="3">
        <v>0.32099934899999999</v>
      </c>
      <c r="J81" s="3">
        <v>0.1497905816</v>
      </c>
      <c r="K81" s="3">
        <v>0.1094552951</v>
      </c>
      <c r="L81" s="3">
        <v>5.5429687499999998E-2</v>
      </c>
    </row>
    <row r="82" spans="1:12" x14ac:dyDescent="0.25">
      <c r="A82" s="3"/>
      <c r="B82" s="3">
        <f>B81+5</f>
        <v>32</v>
      </c>
      <c r="C82" s="3"/>
      <c r="D82" s="3">
        <v>1.2869824199999999E-2</v>
      </c>
      <c r="E82" s="3">
        <v>3.5842383000000001E-3</v>
      </c>
      <c r="F82" s="3">
        <v>8.4312629999999996E-3</v>
      </c>
      <c r="G82" s="3">
        <v>7.1012196E-3</v>
      </c>
      <c r="H82" s="3"/>
      <c r="I82" s="3">
        <v>0.2547764757</v>
      </c>
      <c r="J82" s="3">
        <v>9.2836371500000001E-2</v>
      </c>
      <c r="K82" s="3">
        <v>9.4652777800000004E-2</v>
      </c>
      <c r="L82" s="3">
        <v>5.0477430599999998E-2</v>
      </c>
    </row>
    <row r="83" spans="1:12" x14ac:dyDescent="0.25">
      <c r="A83" s="3"/>
      <c r="B83" s="3">
        <f>B82+5</f>
        <v>37</v>
      </c>
      <c r="C83" s="3"/>
      <c r="D83" s="3">
        <v>8.3945919999999993E-3</v>
      </c>
      <c r="E83" s="3">
        <v>2.1206988000000001E-3</v>
      </c>
      <c r="F83" s="3">
        <v>6.1912173999999999E-3</v>
      </c>
      <c r="G83" s="3">
        <v>3.8223002999999999E-3</v>
      </c>
      <c r="H83" s="3"/>
      <c r="I83" s="3">
        <v>0.1978776042</v>
      </c>
      <c r="J83" s="3">
        <v>6.9067925299999999E-2</v>
      </c>
      <c r="K83" s="3">
        <v>8.3483072899999997E-2</v>
      </c>
      <c r="L83" s="3">
        <v>4.3357204900000001E-2</v>
      </c>
    </row>
    <row r="85" spans="1:12" x14ac:dyDescent="0.25">
      <c r="D85" s="1" t="s">
        <v>36</v>
      </c>
      <c r="F85" s="4"/>
      <c r="G85" s="4"/>
      <c r="I85" s="7" t="s">
        <v>37</v>
      </c>
      <c r="J85" s="4"/>
      <c r="K85" s="4"/>
      <c r="L85" s="4"/>
    </row>
    <row r="86" spans="1:12" x14ac:dyDescent="0.25">
      <c r="A86" s="1"/>
      <c r="B86" s="1">
        <v>22</v>
      </c>
      <c r="D86" s="4">
        <f t="shared" ref="D86:G89" si="0">AVERAGE(D4,D8,D12,D16,D20,D24,D28,D32,D36,D40,D44,D48,D52,D56,D60,D64)</f>
        <v>0.25154660523750005</v>
      </c>
      <c r="E86" s="4">
        <f t="shared" si="0"/>
        <v>5.9375115893750004E-2</v>
      </c>
      <c r="F86" s="4">
        <f t="shared" si="0"/>
        <v>9.6560790462500004E-2</v>
      </c>
      <c r="G86" s="4">
        <f t="shared" si="0"/>
        <v>0.163416643375</v>
      </c>
      <c r="I86" s="4">
        <f>MAX(I4,I8,I12,I16,I20,I24,I28,I32,I36,I40,I44,I48,I52,I56,I60,I64)</f>
        <v>2.0455428686000001</v>
      </c>
      <c r="J86" s="4">
        <f t="shared" ref="J86:L86" si="1">MAX(J4,J8,J12,J16,J20,J24,J28,J32,J36,J40,J44,J48,J52,J56,J60,J64)</f>
        <v>1.4107822515999999</v>
      </c>
      <c r="K86" s="4">
        <f t="shared" si="1"/>
        <v>0.53454777639999995</v>
      </c>
      <c r="L86" s="4">
        <f t="shared" si="1"/>
        <v>0.38915264420000001</v>
      </c>
    </row>
    <row r="87" spans="1:12" x14ac:dyDescent="0.25">
      <c r="B87" s="1">
        <f>B86+5</f>
        <v>27</v>
      </c>
      <c r="D87" s="4">
        <f t="shared" si="0"/>
        <v>9.3996378975000003E-2</v>
      </c>
      <c r="E87" s="4">
        <f t="shared" si="0"/>
        <v>2.112083545E-2</v>
      </c>
      <c r="F87" s="4">
        <f t="shared" si="0"/>
        <v>4.8759720937500001E-2</v>
      </c>
      <c r="G87" s="4">
        <f t="shared" si="0"/>
        <v>5.2168082675000005E-2</v>
      </c>
      <c r="I87" s="4">
        <f t="shared" ref="I87:L89" si="2">MAX(I5,I9,I13,I17,I21,I25,I29,I33,I37,I41,I45,I49,I53,I57,I61,I65)</f>
        <v>1.3540815304</v>
      </c>
      <c r="J87" s="4">
        <f t="shared" si="2"/>
        <v>0.90610476760000003</v>
      </c>
      <c r="K87" s="4">
        <f t="shared" si="2"/>
        <v>0.42458183090000001</v>
      </c>
      <c r="L87" s="4">
        <f t="shared" si="2"/>
        <v>0.2820112179</v>
      </c>
    </row>
    <row r="88" spans="1:12" x14ac:dyDescent="0.25">
      <c r="B88" s="1">
        <f>B87+5</f>
        <v>32</v>
      </c>
      <c r="D88" s="4">
        <f t="shared" si="0"/>
        <v>4.1479162237500013E-2</v>
      </c>
      <c r="E88" s="4">
        <f t="shared" si="0"/>
        <v>8.7723882937500008E-3</v>
      </c>
      <c r="F88" s="4">
        <f t="shared" si="0"/>
        <v>2.6049085143750001E-2</v>
      </c>
      <c r="G88" s="4">
        <f t="shared" si="0"/>
        <v>1.9342612918749995E-2</v>
      </c>
      <c r="I88" s="4">
        <f t="shared" si="2"/>
        <v>0.8604091546</v>
      </c>
      <c r="J88" s="4">
        <f t="shared" si="2"/>
        <v>0.48539663459999999</v>
      </c>
      <c r="K88" s="4">
        <f t="shared" si="2"/>
        <v>0.3282376803</v>
      </c>
      <c r="L88" s="4">
        <f t="shared" si="2"/>
        <v>0.1920673077</v>
      </c>
    </row>
    <row r="89" spans="1:12" x14ac:dyDescent="0.25">
      <c r="B89" s="1">
        <f>B88+5</f>
        <v>37</v>
      </c>
      <c r="D89" s="4">
        <f t="shared" si="0"/>
        <v>1.9715848606250003E-2</v>
      </c>
      <c r="E89" s="4">
        <f t="shared" si="0"/>
        <v>3.9232313124999991E-3</v>
      </c>
      <c r="F89" s="4">
        <f t="shared" si="0"/>
        <v>1.4161173743749998E-2</v>
      </c>
      <c r="G89" s="4">
        <f t="shared" si="0"/>
        <v>7.5544466499999985E-3</v>
      </c>
      <c r="I89" s="4">
        <f t="shared" si="2"/>
        <v>0.50956780850000005</v>
      </c>
      <c r="J89" s="4">
        <f t="shared" si="2"/>
        <v>0.2006510417</v>
      </c>
      <c r="K89" s="4">
        <f t="shared" si="2"/>
        <v>0.23900240380000001</v>
      </c>
      <c r="L89" s="4">
        <f t="shared" si="2"/>
        <v>0.1186498397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="85" zoomScaleNormal="85" workbookViewId="0">
      <selection activeCell="N2" sqref="N2"/>
    </sheetView>
  </sheetViews>
  <sheetFormatPr defaultRowHeight="15" x14ac:dyDescent="0.25"/>
  <cols>
    <col min="1" max="1" width="17.28515625" bestFit="1" customWidth="1"/>
  </cols>
  <sheetData>
    <row r="1" spans="1:12" x14ac:dyDescent="0.25">
      <c r="D1" s="8" t="s">
        <v>34</v>
      </c>
      <c r="E1" s="8"/>
      <c r="F1" s="8"/>
      <c r="G1" s="8"/>
      <c r="I1" s="8" t="s">
        <v>35</v>
      </c>
      <c r="J1" s="8"/>
      <c r="K1" s="8"/>
      <c r="L1" s="8"/>
    </row>
    <row r="2" spans="1:12" x14ac:dyDescent="0.25">
      <c r="D2" s="1" t="s">
        <v>43</v>
      </c>
      <c r="E2" s="1"/>
      <c r="F2" s="1" t="s">
        <v>42</v>
      </c>
      <c r="G2" s="1"/>
      <c r="I2" s="1" t="s">
        <v>43</v>
      </c>
      <c r="J2" s="1"/>
      <c r="K2" s="1" t="s">
        <v>42</v>
      </c>
      <c r="L2" s="1"/>
    </row>
    <row r="3" spans="1:12" x14ac:dyDescent="0.25">
      <c r="B3" s="1" t="s">
        <v>3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8</v>
      </c>
      <c r="J3" s="1" t="s">
        <v>33</v>
      </c>
      <c r="K3" s="1" t="s">
        <v>8</v>
      </c>
      <c r="L3" s="1" t="s">
        <v>33</v>
      </c>
    </row>
    <row r="4" spans="1:12" x14ac:dyDescent="0.25">
      <c r="A4" t="s">
        <v>11</v>
      </c>
      <c r="B4">
        <v>22</v>
      </c>
      <c r="D4">
        <v>9.7495789400000005E-2</v>
      </c>
      <c r="E4">
        <v>2.6326466499999999E-2</v>
      </c>
      <c r="F4">
        <v>4.5403907899999998E-2</v>
      </c>
      <c r="G4">
        <v>6.5829659799999996E-2</v>
      </c>
      <c r="I4">
        <v>0.76625024409999998</v>
      </c>
      <c r="J4">
        <v>0.38634277340000001</v>
      </c>
      <c r="K4">
        <v>0.2588642578</v>
      </c>
      <c r="L4">
        <v>0.15391992190000001</v>
      </c>
    </row>
    <row r="5" spans="1:12" x14ac:dyDescent="0.25">
      <c r="B5">
        <f>B4+5</f>
        <v>27</v>
      </c>
      <c r="D5">
        <v>3.9895226200000002E-2</v>
      </c>
      <c r="E5">
        <v>1.0768029E-2</v>
      </c>
      <c r="F5">
        <v>2.1600107399999999E-2</v>
      </c>
      <c r="G5">
        <v>2.4963494499999999E-2</v>
      </c>
      <c r="I5">
        <v>0.44785595700000003</v>
      </c>
      <c r="J5">
        <v>0.1617409668</v>
      </c>
      <c r="K5">
        <v>0.1755522461</v>
      </c>
      <c r="L5">
        <v>8.4851806599999996E-2</v>
      </c>
    </row>
    <row r="6" spans="1:12" x14ac:dyDescent="0.25">
      <c r="B6">
        <f t="shared" ref="B6:B7" si="0">B5+5</f>
        <v>32</v>
      </c>
      <c r="D6">
        <v>1.9848020800000001E-2</v>
      </c>
      <c r="E6">
        <v>5.1325553000000001E-3</v>
      </c>
      <c r="F6">
        <v>1.2056723599999999E-2</v>
      </c>
      <c r="G6">
        <v>1.11901074E-2</v>
      </c>
      <c r="I6">
        <v>0.26939916990000001</v>
      </c>
      <c r="J6">
        <v>7.6983886700000004E-2</v>
      </c>
      <c r="K6">
        <v>0.12289208980000001</v>
      </c>
      <c r="L6">
        <v>4.8792480499999999E-2</v>
      </c>
    </row>
    <row r="7" spans="1:12" x14ac:dyDescent="0.25">
      <c r="B7">
        <f t="shared" si="0"/>
        <v>37</v>
      </c>
      <c r="D7">
        <v>1.08446289E-2</v>
      </c>
      <c r="E7">
        <v>2.6321223999999999E-3</v>
      </c>
      <c r="F7">
        <v>7.1817464000000003E-3</v>
      </c>
      <c r="G7">
        <v>5.3978775999999999E-3</v>
      </c>
      <c r="I7">
        <v>0.16301635740000001</v>
      </c>
      <c r="J7">
        <v>3.8111084000000003E-2</v>
      </c>
      <c r="K7">
        <v>8.4193847700000005E-2</v>
      </c>
      <c r="L7">
        <v>2.6871826200000001E-2</v>
      </c>
    </row>
    <row r="8" spans="1:12" x14ac:dyDescent="0.25">
      <c r="A8" t="s">
        <v>12</v>
      </c>
      <c r="B8">
        <v>22</v>
      </c>
      <c r="D8">
        <v>0.22809785320000001</v>
      </c>
      <c r="E8">
        <v>8.2850138300000001E-2</v>
      </c>
      <c r="F8">
        <v>0.1094637484</v>
      </c>
      <c r="G8">
        <v>0.1783032487</v>
      </c>
      <c r="I8">
        <v>0.75900146479999997</v>
      </c>
      <c r="J8">
        <v>0.59497607419999998</v>
      </c>
      <c r="K8">
        <v>0.23839990229999999</v>
      </c>
      <c r="L8">
        <v>0.21573291019999999</v>
      </c>
    </row>
    <row r="9" spans="1:12" x14ac:dyDescent="0.25">
      <c r="B9">
        <f>B8+5</f>
        <v>27</v>
      </c>
      <c r="D9">
        <v>0.110732417</v>
      </c>
      <c r="E9">
        <v>3.9092931300000001E-2</v>
      </c>
      <c r="F9">
        <v>6.6362652999999994E-2</v>
      </c>
      <c r="G9">
        <v>7.4419132499999999E-2</v>
      </c>
      <c r="I9">
        <v>0.46927392579999999</v>
      </c>
      <c r="J9">
        <v>0.32678271479999998</v>
      </c>
      <c r="K9">
        <v>0.1813837891</v>
      </c>
      <c r="L9">
        <v>0.15128515619999999</v>
      </c>
    </row>
    <row r="10" spans="1:12" x14ac:dyDescent="0.25">
      <c r="B10">
        <f t="shared" ref="B10:B11" si="1">B9+5</f>
        <v>32</v>
      </c>
      <c r="D10">
        <v>5.9032465800000003E-2</v>
      </c>
      <c r="E10">
        <v>2.0214466100000002E-2</v>
      </c>
      <c r="F10">
        <v>4.0956108400000003E-2</v>
      </c>
      <c r="G10">
        <v>3.45750846E-2</v>
      </c>
      <c r="I10">
        <v>0.28512451170000003</v>
      </c>
      <c r="J10">
        <v>0.18716796869999999</v>
      </c>
      <c r="K10">
        <v>0.14016577150000001</v>
      </c>
      <c r="L10">
        <v>0.10523999019999999</v>
      </c>
    </row>
    <row r="11" spans="1:12" x14ac:dyDescent="0.25">
      <c r="B11">
        <f t="shared" si="1"/>
        <v>37</v>
      </c>
      <c r="D11">
        <v>3.3956505499999998E-2</v>
      </c>
      <c r="E11">
        <v>1.1108068E-2</v>
      </c>
      <c r="F11">
        <v>2.5789012E-2</v>
      </c>
      <c r="G11">
        <v>1.76147314E-2</v>
      </c>
      <c r="I11">
        <v>0.1753647461</v>
      </c>
      <c r="J11">
        <v>0.1133515625</v>
      </c>
      <c r="K11">
        <v>0.1032250977</v>
      </c>
      <c r="L11">
        <v>7.3812011699999999E-2</v>
      </c>
    </row>
    <row r="12" spans="1:12" x14ac:dyDescent="0.25">
      <c r="A12" t="s">
        <v>40</v>
      </c>
      <c r="B12">
        <v>22</v>
      </c>
      <c r="D12">
        <v>0.68987244299999995</v>
      </c>
      <c r="E12">
        <v>0.29932570149999999</v>
      </c>
      <c r="F12">
        <v>4.8294928399999999E-2</v>
      </c>
      <c r="G12">
        <v>0.87869496260000002</v>
      </c>
      <c r="I12">
        <v>1.3077978515999999</v>
      </c>
      <c r="J12">
        <v>1.1182155761999999</v>
      </c>
      <c r="K12">
        <v>0.15775976559999999</v>
      </c>
      <c r="L12">
        <v>0.12142553709999999</v>
      </c>
    </row>
    <row r="13" spans="1:12" x14ac:dyDescent="0.25">
      <c r="B13">
        <f>B12+5</f>
        <v>27</v>
      </c>
      <c r="D13">
        <v>0.39188424150000001</v>
      </c>
      <c r="E13">
        <v>0.1064034521</v>
      </c>
      <c r="F13">
        <v>4.5930899300000001E-2</v>
      </c>
      <c r="G13">
        <v>0.4136690462</v>
      </c>
      <c r="I13">
        <v>0.8875454102</v>
      </c>
      <c r="J13">
        <v>0.6840773926</v>
      </c>
      <c r="K13">
        <v>0.1096235352</v>
      </c>
      <c r="L13">
        <v>6.5668701199999999E-2</v>
      </c>
    </row>
    <row r="14" spans="1:12" x14ac:dyDescent="0.25">
      <c r="B14">
        <f t="shared" ref="B14:B15" si="2">B13+5</f>
        <v>32</v>
      </c>
      <c r="D14">
        <v>0.13414577959999999</v>
      </c>
      <c r="E14">
        <v>3.0823265799999999E-2</v>
      </c>
      <c r="F14">
        <v>2.1901975899999999E-2</v>
      </c>
      <c r="G14">
        <v>9.0411636599999998E-2</v>
      </c>
      <c r="I14">
        <v>0.60607690430000005</v>
      </c>
      <c r="J14">
        <v>0.43866845700000001</v>
      </c>
      <c r="K14">
        <v>8.3916259800000004E-2</v>
      </c>
      <c r="L14">
        <v>4.9410400399999999E-2</v>
      </c>
    </row>
    <row r="15" spans="1:12" x14ac:dyDescent="0.25">
      <c r="B15">
        <f t="shared" si="2"/>
        <v>37</v>
      </c>
      <c r="D15">
        <v>3.5592604999999999E-2</v>
      </c>
      <c r="E15">
        <v>6.8334887999999998E-3</v>
      </c>
      <c r="F15">
        <v>9.7634700999999994E-3</v>
      </c>
      <c r="G15">
        <v>2.2591355800000001E-2</v>
      </c>
      <c r="I15">
        <v>0.40045751950000003</v>
      </c>
      <c r="J15">
        <v>0.26298974609999998</v>
      </c>
      <c r="K15">
        <v>8.8146240200000003E-2</v>
      </c>
      <c r="L15">
        <v>6.1554443399999999E-2</v>
      </c>
    </row>
    <row r="16" spans="1:12" x14ac:dyDescent="0.25">
      <c r="A16" t="s">
        <v>41</v>
      </c>
      <c r="B16">
        <v>22</v>
      </c>
      <c r="D16">
        <v>9.82907113E-2</v>
      </c>
      <c r="E16">
        <v>2.5876223100000002E-2</v>
      </c>
      <c r="F16">
        <v>2.3298168099999999E-2</v>
      </c>
      <c r="G16">
        <v>7.6029635400000004E-2</v>
      </c>
      <c r="I16">
        <v>0.87327294919999998</v>
      </c>
      <c r="J16">
        <v>0.55127734380000004</v>
      </c>
      <c r="K16">
        <v>9.9200439500000001E-2</v>
      </c>
      <c r="L16">
        <v>6.2781005900000006E-2</v>
      </c>
    </row>
    <row r="17" spans="1:12" x14ac:dyDescent="0.25">
      <c r="B17">
        <f>B16+5</f>
        <v>27</v>
      </c>
      <c r="D17">
        <v>2.4569094199999999E-2</v>
      </c>
      <c r="E17">
        <v>6.8102327000000001E-3</v>
      </c>
      <c r="F17">
        <v>9.6716340999999997E-3</v>
      </c>
      <c r="G17">
        <v>1.75082064E-2</v>
      </c>
      <c r="I17">
        <v>0.5430344238</v>
      </c>
      <c r="J17">
        <v>0.31074047849999997</v>
      </c>
      <c r="K17">
        <v>7.4798095699999997E-2</v>
      </c>
      <c r="L17">
        <v>6.9176757800000002E-2</v>
      </c>
    </row>
    <row r="18" spans="1:12" x14ac:dyDescent="0.25">
      <c r="B18">
        <f t="shared" ref="B18:B19" si="3">B17+5</f>
        <v>32</v>
      </c>
      <c r="D18">
        <v>1.0706575499999999E-2</v>
      </c>
      <c r="E18">
        <v>2.7443913000000002E-3</v>
      </c>
      <c r="F18">
        <v>5.4325772999999997E-3</v>
      </c>
      <c r="G18">
        <v>6.4302856000000002E-3</v>
      </c>
      <c r="I18">
        <v>0.35903247069999999</v>
      </c>
      <c r="J18">
        <v>0.13182592770000001</v>
      </c>
      <c r="K18">
        <v>7.3168701200000005E-2</v>
      </c>
      <c r="L18">
        <v>4.19316406E-2</v>
      </c>
    </row>
    <row r="19" spans="1:12" x14ac:dyDescent="0.25">
      <c r="B19">
        <f t="shared" si="3"/>
        <v>37</v>
      </c>
      <c r="D19">
        <v>5.3696760999999999E-3</v>
      </c>
      <c r="E19">
        <v>1.2634090000000001E-3</v>
      </c>
      <c r="F19">
        <v>3.3363753E-3</v>
      </c>
      <c r="G19">
        <v>2.8513614999999999E-3</v>
      </c>
      <c r="I19">
        <v>0.2321674805</v>
      </c>
      <c r="J19">
        <v>2.9634765600000001E-2</v>
      </c>
      <c r="K19">
        <v>7.0742919900000006E-2</v>
      </c>
      <c r="L19">
        <v>1.47687988E-2</v>
      </c>
    </row>
    <row r="20" spans="1:12" x14ac:dyDescent="0.25">
      <c r="A20" t="s">
        <v>13</v>
      </c>
      <c r="B20">
        <v>22</v>
      </c>
      <c r="D20">
        <v>8.4150908999999996E-2</v>
      </c>
      <c r="E20">
        <v>3.0088925499999999E-2</v>
      </c>
      <c r="F20">
        <v>3.2077926100000001E-2</v>
      </c>
      <c r="G20">
        <v>7.2164367899999998E-2</v>
      </c>
      <c r="I20">
        <v>0.58999855320000005</v>
      </c>
      <c r="J20">
        <v>0.31344859180000001</v>
      </c>
      <c r="K20">
        <v>0.17572289739999999</v>
      </c>
      <c r="L20">
        <v>0.12826340659999999</v>
      </c>
    </row>
    <row r="21" spans="1:12" x14ac:dyDescent="0.25">
      <c r="B21">
        <f>B20+5</f>
        <v>27</v>
      </c>
      <c r="D21">
        <v>3.9744652999999998E-2</v>
      </c>
      <c r="E21">
        <v>1.34185655E-2</v>
      </c>
      <c r="F21">
        <v>1.7596088900000001E-2</v>
      </c>
      <c r="G21">
        <v>3.1824041900000002E-2</v>
      </c>
      <c r="I21">
        <v>0.31095727239999998</v>
      </c>
      <c r="J21">
        <v>0.15554301700000001</v>
      </c>
      <c r="K21">
        <v>0.1062495177</v>
      </c>
      <c r="L21">
        <v>6.9692804799999994E-2</v>
      </c>
    </row>
    <row r="22" spans="1:12" x14ac:dyDescent="0.25">
      <c r="B22">
        <f t="shared" ref="B22:B23" si="4">B21+5</f>
        <v>32</v>
      </c>
      <c r="D22">
        <v>2.0495014700000001E-2</v>
      </c>
      <c r="E22">
        <v>6.2256422E-3</v>
      </c>
      <c r="F22">
        <v>1.0351912099999999E-2</v>
      </c>
      <c r="G22">
        <v>1.45485388E-2</v>
      </c>
      <c r="I22">
        <v>0.17693576389999999</v>
      </c>
      <c r="J22">
        <v>9.6064814799999995E-2</v>
      </c>
      <c r="K22">
        <v>7.30512153E-2</v>
      </c>
      <c r="L22">
        <v>4.18195409E-2</v>
      </c>
    </row>
    <row r="23" spans="1:12" x14ac:dyDescent="0.25">
      <c r="B23">
        <f t="shared" si="4"/>
        <v>37</v>
      </c>
      <c r="D23">
        <v>1.11216544E-2</v>
      </c>
      <c r="E23">
        <v>2.9541719000000001E-3</v>
      </c>
      <c r="F23">
        <v>6.4073411E-3</v>
      </c>
      <c r="G23">
        <v>6.7356088E-3</v>
      </c>
      <c r="I23">
        <v>9.9231288599999995E-2</v>
      </c>
      <c r="J23">
        <v>5.7818769300000003E-2</v>
      </c>
      <c r="K23">
        <v>4.7674093399999999E-2</v>
      </c>
      <c r="L23">
        <v>2.52440201E-2</v>
      </c>
    </row>
    <row r="24" spans="1:12" x14ac:dyDescent="0.25">
      <c r="A24" t="s">
        <v>14</v>
      </c>
      <c r="B24">
        <v>22</v>
      </c>
      <c r="D24">
        <v>0.1397151693</v>
      </c>
      <c r="E24">
        <v>4.1753572699999998E-2</v>
      </c>
      <c r="F24">
        <v>6.1226879999999997E-2</v>
      </c>
      <c r="G24">
        <v>0.1029405924</v>
      </c>
      <c r="I24">
        <v>1.0358989197999999</v>
      </c>
      <c r="J24">
        <v>0.60407118059999998</v>
      </c>
      <c r="K24">
        <v>0.32111834490000002</v>
      </c>
      <c r="L24">
        <v>0.23411313659999999</v>
      </c>
    </row>
    <row r="25" spans="1:12" x14ac:dyDescent="0.25">
      <c r="B25">
        <f>B24+5</f>
        <v>27</v>
      </c>
      <c r="D25">
        <v>6.1668987500000001E-2</v>
      </c>
      <c r="E25">
        <v>1.79305274E-2</v>
      </c>
      <c r="F25">
        <v>3.18158999E-2</v>
      </c>
      <c r="G25">
        <v>4.1635563399999999E-2</v>
      </c>
      <c r="I25">
        <v>0.59194347989999996</v>
      </c>
      <c r="J25">
        <v>0.286015625</v>
      </c>
      <c r="K25">
        <v>0.2232880015</v>
      </c>
      <c r="L25">
        <v>0.14423707559999999</v>
      </c>
    </row>
    <row r="26" spans="1:12" x14ac:dyDescent="0.25">
      <c r="B26">
        <f t="shared" ref="B26:B27" si="5">B25+5</f>
        <v>32</v>
      </c>
      <c r="D26">
        <v>2.97685286E-2</v>
      </c>
      <c r="E26">
        <v>8.0643888000000007E-3</v>
      </c>
      <c r="F26">
        <v>1.73666349E-2</v>
      </c>
      <c r="G26">
        <v>1.7793445000000001E-2</v>
      </c>
      <c r="I26">
        <v>0.33527970680000002</v>
      </c>
      <c r="J26">
        <v>0.14284336419999999</v>
      </c>
      <c r="K26">
        <v>0.15097463350000001</v>
      </c>
      <c r="L26">
        <v>8.5521797799999993E-2</v>
      </c>
    </row>
    <row r="27" spans="1:12" x14ac:dyDescent="0.25">
      <c r="B27">
        <f t="shared" si="5"/>
        <v>37</v>
      </c>
      <c r="D27">
        <v>1.49390392E-2</v>
      </c>
      <c r="E27">
        <v>3.5987472999999999E-3</v>
      </c>
      <c r="F27">
        <v>9.5597792999999997E-3</v>
      </c>
      <c r="G27">
        <v>7.6466733000000002E-3</v>
      </c>
      <c r="I27">
        <v>0.18372154709999999</v>
      </c>
      <c r="J27">
        <v>6.8559027800000005E-2</v>
      </c>
      <c r="K27">
        <v>9.3641493100000001E-2</v>
      </c>
      <c r="L27">
        <v>4.4969135799999997E-2</v>
      </c>
    </row>
    <row r="28" spans="1:12" x14ac:dyDescent="0.25">
      <c r="A28" t="s">
        <v>15</v>
      </c>
      <c r="B28">
        <v>22</v>
      </c>
      <c r="D28">
        <v>0.17854012729999999</v>
      </c>
      <c r="E28">
        <v>4.5189281400000003E-2</v>
      </c>
      <c r="F28">
        <v>5.9599373999999997E-2</v>
      </c>
      <c r="G28">
        <v>0.1120585118</v>
      </c>
      <c r="I28">
        <v>1.2728698881</v>
      </c>
      <c r="J28">
        <v>0.84544415510000004</v>
      </c>
      <c r="K28">
        <v>0.35528501159999998</v>
      </c>
      <c r="L28">
        <v>0.23607638889999999</v>
      </c>
    </row>
    <row r="29" spans="1:12" x14ac:dyDescent="0.25">
      <c r="B29">
        <f>B28+5</f>
        <v>27</v>
      </c>
      <c r="D29">
        <v>5.0850031800000001E-2</v>
      </c>
      <c r="E29">
        <v>1.51146653E-2</v>
      </c>
      <c r="F29">
        <v>2.52408285E-2</v>
      </c>
      <c r="G29">
        <v>3.4634307500000003E-2</v>
      </c>
      <c r="I29">
        <v>0.50971739969999996</v>
      </c>
      <c r="J29">
        <v>0.24545669370000001</v>
      </c>
      <c r="K29">
        <v>0.1934968171</v>
      </c>
      <c r="L29">
        <v>9.5973186700000004E-2</v>
      </c>
    </row>
    <row r="30" spans="1:12" x14ac:dyDescent="0.25">
      <c r="B30">
        <f t="shared" ref="B30:B31" si="6">B29+5</f>
        <v>32</v>
      </c>
      <c r="D30">
        <v>2.4458712399999999E-2</v>
      </c>
      <c r="E30">
        <v>6.8907600000000001E-3</v>
      </c>
      <c r="F30">
        <v>1.4561643500000001E-2</v>
      </c>
      <c r="G30">
        <v>1.4781625200000001E-2</v>
      </c>
      <c r="I30">
        <v>0.28433159720000001</v>
      </c>
      <c r="J30">
        <v>0.1134645062</v>
      </c>
      <c r="K30">
        <v>0.12689477239999999</v>
      </c>
      <c r="L30">
        <v>5.95384838E-2</v>
      </c>
    </row>
    <row r="31" spans="1:12" x14ac:dyDescent="0.25">
      <c r="B31">
        <f t="shared" si="6"/>
        <v>37</v>
      </c>
      <c r="D31">
        <v>1.3218972799999999E-2</v>
      </c>
      <c r="E31">
        <v>3.3526089999999999E-3</v>
      </c>
      <c r="F31">
        <v>8.9042601999999998E-3</v>
      </c>
      <c r="G31">
        <v>6.6812674000000004E-3</v>
      </c>
      <c r="I31">
        <v>0.1652150849</v>
      </c>
      <c r="J31">
        <v>6.1766975299999999E-2</v>
      </c>
      <c r="K31">
        <v>8.6348861900000004E-2</v>
      </c>
      <c r="L31">
        <v>3.6408178999999999E-2</v>
      </c>
    </row>
    <row r="32" spans="1:12" x14ac:dyDescent="0.25">
      <c r="A32" t="s">
        <v>16</v>
      </c>
      <c r="B32">
        <v>22</v>
      </c>
      <c r="D32">
        <v>0.1638802701</v>
      </c>
      <c r="E32">
        <v>4.6326959899999999E-2</v>
      </c>
      <c r="F32">
        <v>5.4219971999999998E-2</v>
      </c>
      <c r="G32">
        <v>0.11470211900000001</v>
      </c>
      <c r="I32">
        <v>1.1964670139</v>
      </c>
      <c r="J32">
        <v>0.847463831</v>
      </c>
      <c r="K32">
        <v>0.2758053627</v>
      </c>
      <c r="L32">
        <v>0.22539448300000001</v>
      </c>
    </row>
    <row r="33" spans="1:12" x14ac:dyDescent="0.25">
      <c r="B33">
        <f>B32+5</f>
        <v>27</v>
      </c>
      <c r="D33">
        <v>5.3432071800000001E-2</v>
      </c>
      <c r="E33">
        <v>1.6530201599999999E-2</v>
      </c>
      <c r="F33">
        <v>2.6952464299999999E-2</v>
      </c>
      <c r="G33">
        <v>3.6146744799999998E-2</v>
      </c>
      <c r="I33">
        <v>0.43727092979999999</v>
      </c>
      <c r="J33">
        <v>0.31696711030000002</v>
      </c>
      <c r="K33">
        <v>0.1690499614</v>
      </c>
      <c r="L33">
        <v>0.13064380789999999</v>
      </c>
    </row>
    <row r="34" spans="1:12" x14ac:dyDescent="0.25">
      <c r="B34">
        <f t="shared" ref="B34:B35" si="7">B33+5</f>
        <v>32</v>
      </c>
      <c r="D34">
        <v>2.5472366900000001E-2</v>
      </c>
      <c r="E34">
        <v>7.6688349000000001E-3</v>
      </c>
      <c r="F34">
        <v>1.54444184E-2</v>
      </c>
      <c r="G34">
        <v>1.5255380000000001E-2</v>
      </c>
      <c r="I34">
        <v>0.21646026230000001</v>
      </c>
      <c r="J34">
        <v>0.16682918599999999</v>
      </c>
      <c r="K34">
        <v>0.1034620949</v>
      </c>
      <c r="L34">
        <v>8.0282600300000007E-2</v>
      </c>
    </row>
    <row r="35" spans="1:12" x14ac:dyDescent="0.25">
      <c r="B35">
        <f t="shared" si="7"/>
        <v>37</v>
      </c>
      <c r="D35">
        <v>1.39504726E-2</v>
      </c>
      <c r="E35">
        <v>3.9098147999999996E-3</v>
      </c>
      <c r="F35">
        <v>9.4857889999999997E-3</v>
      </c>
      <c r="G35">
        <v>7.1748089999999999E-3</v>
      </c>
      <c r="I35">
        <v>0.12407503860000001</v>
      </c>
      <c r="J35">
        <v>9.6763599500000005E-2</v>
      </c>
      <c r="K35">
        <v>6.8892746899999996E-2</v>
      </c>
      <c r="L35">
        <v>5.19999035E-2</v>
      </c>
    </row>
    <row r="36" spans="1:12" x14ac:dyDescent="0.25">
      <c r="A36" t="s">
        <v>17</v>
      </c>
      <c r="B36">
        <v>22</v>
      </c>
      <c r="D36">
        <v>0.38579294460000002</v>
      </c>
      <c r="E36">
        <v>7.6258429000000003E-2</v>
      </c>
      <c r="F36">
        <v>9.2486078200000002E-2</v>
      </c>
      <c r="G36">
        <v>0.2341411836</v>
      </c>
      <c r="I36">
        <v>1.5858912036999999</v>
      </c>
      <c r="J36">
        <v>1.3137630208</v>
      </c>
      <c r="K36">
        <v>0.29927806709999999</v>
      </c>
      <c r="L36">
        <v>0.2739245756</v>
      </c>
    </row>
    <row r="37" spans="1:12" x14ac:dyDescent="0.25">
      <c r="B37">
        <f>B36+5</f>
        <v>27</v>
      </c>
      <c r="D37">
        <v>6.6472810600000001E-2</v>
      </c>
      <c r="E37">
        <v>1.3335153000000001E-2</v>
      </c>
      <c r="F37">
        <v>2.3803313100000001E-2</v>
      </c>
      <c r="G37">
        <v>3.4636785500000003E-2</v>
      </c>
      <c r="I37">
        <v>0.87327498069999998</v>
      </c>
      <c r="J37">
        <v>0.52992814430000001</v>
      </c>
      <c r="K37">
        <v>0.22482349539999999</v>
      </c>
      <c r="L37">
        <v>0.14735869979999999</v>
      </c>
    </row>
    <row r="38" spans="1:12" x14ac:dyDescent="0.25">
      <c r="B38">
        <f t="shared" ref="B38:B39" si="8">B37+5</f>
        <v>32</v>
      </c>
      <c r="D38">
        <v>1.93789914E-2</v>
      </c>
      <c r="E38">
        <v>4.2281853000000003E-3</v>
      </c>
      <c r="F38">
        <v>9.9275326000000004E-3</v>
      </c>
      <c r="G38">
        <v>9.7616005999999998E-3</v>
      </c>
      <c r="I38">
        <v>0.42076292440000002</v>
      </c>
      <c r="J38">
        <v>0.13564766589999999</v>
      </c>
      <c r="K38">
        <v>0.161602527</v>
      </c>
      <c r="L38">
        <v>5.8338155900000001E-2</v>
      </c>
    </row>
    <row r="39" spans="1:12" x14ac:dyDescent="0.25">
      <c r="B39">
        <f t="shared" si="8"/>
        <v>37</v>
      </c>
      <c r="D39">
        <v>8.4922421999999997E-3</v>
      </c>
      <c r="E39">
        <v>1.8452474000000001E-3</v>
      </c>
      <c r="F39">
        <v>5.5276685000000001E-3</v>
      </c>
      <c r="G39">
        <v>3.9738265000000004E-3</v>
      </c>
      <c r="I39">
        <v>0.25105565200000002</v>
      </c>
      <c r="J39">
        <v>5.7057291699999999E-2</v>
      </c>
      <c r="K39">
        <v>0.11635657789999999</v>
      </c>
      <c r="L39">
        <v>3.1272665900000003E-2</v>
      </c>
    </row>
    <row r="41" spans="1:12" x14ac:dyDescent="0.25">
      <c r="D41" s="1" t="s">
        <v>36</v>
      </c>
      <c r="F41" s="4"/>
      <c r="G41" s="4"/>
      <c r="I41" s="7" t="s">
        <v>37</v>
      </c>
      <c r="J41" s="4"/>
      <c r="K41" s="4"/>
      <c r="L41" s="4"/>
    </row>
    <row r="42" spans="1:12" x14ac:dyDescent="0.25">
      <c r="B42" s="1">
        <v>22</v>
      </c>
      <c r="D42">
        <f>AVERAGE(D4,D8,D12,D16,D20,D24,D28,D32,D36)</f>
        <v>0.2295373574666667</v>
      </c>
      <c r="E42">
        <f t="shared" ref="E42:G42" si="9">AVERAGE(E4,E8,E12,E16,E20,E24,E28,E32,E36)</f>
        <v>7.488841087777777E-2</v>
      </c>
      <c r="F42">
        <f t="shared" si="9"/>
        <v>5.8452331455555555E-2</v>
      </c>
      <c r="G42">
        <f t="shared" si="9"/>
        <v>0.20387380902222219</v>
      </c>
      <c r="I42">
        <f>MAX(I4,I8,I12,I16,I20,I24,I28,I32,I36)</f>
        <v>1.5858912036999999</v>
      </c>
      <c r="J42">
        <f t="shared" ref="J42:L42" si="10">MAX(J4,J8,J12,J16,J20,J24,J28,J32,J36)</f>
        <v>1.3137630208</v>
      </c>
      <c r="K42">
        <f t="shared" si="10"/>
        <v>0.35528501159999998</v>
      </c>
      <c r="L42">
        <f t="shared" si="10"/>
        <v>0.2739245756</v>
      </c>
    </row>
    <row r="43" spans="1:12" x14ac:dyDescent="0.25">
      <c r="B43" s="1">
        <f>B42+5</f>
        <v>27</v>
      </c>
      <c r="D43">
        <f t="shared" ref="D43:G45" si="11">AVERAGE(D5,D9,D13,D17,D21,D25,D29,D33,D37)</f>
        <v>9.3249948177777778E-2</v>
      </c>
      <c r="E43">
        <f t="shared" si="11"/>
        <v>2.6600417544444442E-2</v>
      </c>
      <c r="F43">
        <f t="shared" si="11"/>
        <v>2.9885987611111116E-2</v>
      </c>
      <c r="G43">
        <f t="shared" si="11"/>
        <v>7.8826369188888884E-2</v>
      </c>
      <c r="I43">
        <f t="shared" ref="I43:L45" si="12">MAX(I5,I9,I13,I17,I21,I25,I29,I33,I37)</f>
        <v>0.8875454102</v>
      </c>
      <c r="J43">
        <f t="shared" si="12"/>
        <v>0.6840773926</v>
      </c>
      <c r="K43">
        <f t="shared" si="12"/>
        <v>0.22482349539999999</v>
      </c>
      <c r="L43">
        <f t="shared" si="12"/>
        <v>0.15128515619999999</v>
      </c>
    </row>
    <row r="44" spans="1:12" x14ac:dyDescent="0.25">
      <c r="B44" s="1">
        <f t="shared" ref="B44:B45" si="13">B43+5</f>
        <v>32</v>
      </c>
      <c r="D44">
        <f t="shared" si="11"/>
        <v>3.814516174444444E-2</v>
      </c>
      <c r="E44">
        <f t="shared" si="11"/>
        <v>1.0221387744444446E-2</v>
      </c>
      <c r="F44">
        <f t="shared" si="11"/>
        <v>1.644439185555556E-2</v>
      </c>
      <c r="G44">
        <f t="shared" si="11"/>
        <v>2.3860855977777779E-2</v>
      </c>
      <c r="I44">
        <f t="shared" si="12"/>
        <v>0.60607690430000005</v>
      </c>
      <c r="J44">
        <f t="shared" si="12"/>
        <v>0.43866845700000001</v>
      </c>
      <c r="K44">
        <f t="shared" si="12"/>
        <v>0.161602527</v>
      </c>
      <c r="L44">
        <f t="shared" si="12"/>
        <v>0.10523999019999999</v>
      </c>
    </row>
    <row r="45" spans="1:12" x14ac:dyDescent="0.25">
      <c r="B45" s="1">
        <f t="shared" si="13"/>
        <v>37</v>
      </c>
      <c r="D45">
        <f t="shared" si="11"/>
        <v>1.6387310744444446E-2</v>
      </c>
      <c r="E45">
        <f t="shared" si="11"/>
        <v>4.1664087333333332E-3</v>
      </c>
      <c r="F45">
        <f t="shared" si="11"/>
        <v>9.5506046555555533E-3</v>
      </c>
      <c r="G45">
        <f t="shared" si="11"/>
        <v>8.9630568111111128E-3</v>
      </c>
      <c r="I45">
        <f t="shared" si="12"/>
        <v>0.40045751950000003</v>
      </c>
      <c r="J45">
        <f t="shared" si="12"/>
        <v>0.26298974609999998</v>
      </c>
      <c r="K45">
        <f t="shared" si="12"/>
        <v>0.11635657789999999</v>
      </c>
      <c r="L45">
        <f t="shared" si="12"/>
        <v>7.3812011699999999E-2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zoomScale="85" zoomScaleNormal="85" workbookViewId="0">
      <selection activeCell="I2" sqref="I2:L2"/>
    </sheetView>
  </sheetViews>
  <sheetFormatPr defaultRowHeight="15" x14ac:dyDescent="0.25"/>
  <cols>
    <col min="1" max="1" width="19.140625" bestFit="1" customWidth="1"/>
  </cols>
  <sheetData>
    <row r="1" spans="1:12" x14ac:dyDescent="0.25">
      <c r="D1" s="8" t="s">
        <v>34</v>
      </c>
      <c r="E1" s="8"/>
      <c r="F1" s="8"/>
      <c r="G1" s="8"/>
      <c r="I1" s="8" t="s">
        <v>35</v>
      </c>
      <c r="J1" s="8"/>
      <c r="K1" s="8"/>
      <c r="L1" s="8"/>
    </row>
    <row r="2" spans="1:12" x14ac:dyDescent="0.25">
      <c r="D2" s="1" t="s">
        <v>43</v>
      </c>
      <c r="E2" s="1"/>
      <c r="F2" s="1" t="s">
        <v>42</v>
      </c>
      <c r="G2" s="1"/>
      <c r="I2" s="1" t="s">
        <v>43</v>
      </c>
      <c r="J2" s="1"/>
      <c r="K2" s="1" t="s">
        <v>42</v>
      </c>
      <c r="L2" s="1"/>
    </row>
    <row r="3" spans="1:12" x14ac:dyDescent="0.25">
      <c r="B3" s="1" t="s">
        <v>3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8</v>
      </c>
      <c r="J3" s="1" t="s">
        <v>33</v>
      </c>
      <c r="K3" s="1" t="s">
        <v>8</v>
      </c>
      <c r="L3" s="1" t="s">
        <v>33</v>
      </c>
    </row>
    <row r="4" spans="1:12" x14ac:dyDescent="0.25">
      <c r="A4" t="s">
        <v>11</v>
      </c>
      <c r="B4">
        <v>1</v>
      </c>
      <c r="D4" s="4">
        <v>3.7995101187999998</v>
      </c>
      <c r="E4" s="4">
        <v>3.0461050505</v>
      </c>
      <c r="F4" s="4">
        <v>0.62639099610000004</v>
      </c>
      <c r="G4" s="4">
        <v>6.0602694498999998</v>
      </c>
      <c r="I4" s="4">
        <v>3.8097360839999999</v>
      </c>
      <c r="J4" s="4">
        <v>0</v>
      </c>
      <c r="K4" s="4">
        <v>0.6291220703</v>
      </c>
      <c r="L4" s="4">
        <v>0</v>
      </c>
    </row>
    <row r="5" spans="1:12" x14ac:dyDescent="0.25">
      <c r="B5">
        <f>B4+4</f>
        <v>5</v>
      </c>
      <c r="D5" s="4">
        <v>3.3389861165000001</v>
      </c>
      <c r="E5" s="4">
        <v>2.1866014795000002</v>
      </c>
      <c r="F5" s="4">
        <v>0.6787596159</v>
      </c>
      <c r="G5" s="4">
        <v>4.6844745313000002</v>
      </c>
      <c r="I5" s="4">
        <v>3.3485878906000002</v>
      </c>
      <c r="J5" s="4">
        <v>0</v>
      </c>
      <c r="K5" s="4">
        <v>0.68071484380000002</v>
      </c>
      <c r="L5" s="4">
        <v>0</v>
      </c>
    </row>
    <row r="6" spans="1:12" x14ac:dyDescent="0.25">
      <c r="B6">
        <f t="shared" ref="B6:B7" si="0">B5+4</f>
        <v>9</v>
      </c>
      <c r="D6" s="4">
        <v>2.5621726496999999</v>
      </c>
      <c r="E6" s="4">
        <v>1.4390668669</v>
      </c>
      <c r="F6" s="4">
        <v>0.61224411779999999</v>
      </c>
      <c r="G6" s="4">
        <v>3.2306091471</v>
      </c>
      <c r="I6" s="4">
        <v>2.5770109862999999</v>
      </c>
      <c r="J6" s="4">
        <v>0</v>
      </c>
      <c r="K6" s="4">
        <v>0.61522729490000005</v>
      </c>
      <c r="L6" s="4">
        <v>0</v>
      </c>
    </row>
    <row r="7" spans="1:12" x14ac:dyDescent="0.25">
      <c r="B7">
        <f t="shared" si="0"/>
        <v>13</v>
      </c>
      <c r="D7" s="4">
        <v>1.7824497087</v>
      </c>
      <c r="E7" s="4">
        <v>0.90982511880000005</v>
      </c>
      <c r="F7" s="4">
        <v>0.48328172359999999</v>
      </c>
      <c r="G7" s="4">
        <v>2.0850778060000001</v>
      </c>
      <c r="I7" s="4">
        <v>1.7931867676</v>
      </c>
      <c r="J7" s="4">
        <v>0</v>
      </c>
      <c r="K7" s="4">
        <v>0.48733203130000002</v>
      </c>
      <c r="L7" s="4">
        <v>0</v>
      </c>
    </row>
    <row r="8" spans="1:12" x14ac:dyDescent="0.25">
      <c r="A8" t="s">
        <v>12</v>
      </c>
      <c r="B8">
        <v>1</v>
      </c>
      <c r="D8" s="4">
        <v>3.6397462548999999</v>
      </c>
      <c r="E8" s="4">
        <v>2.9891676578999999</v>
      </c>
      <c r="F8" s="4">
        <v>0.6032381429</v>
      </c>
      <c r="G8" s="4">
        <v>5.8785489680999996</v>
      </c>
      <c r="I8" s="4">
        <v>3.6599245604999999</v>
      </c>
      <c r="J8" s="4">
        <v>0</v>
      </c>
      <c r="K8" s="4">
        <v>0.608168457</v>
      </c>
      <c r="L8" s="4">
        <v>0</v>
      </c>
    </row>
    <row r="9" spans="1:12" x14ac:dyDescent="0.25">
      <c r="B9">
        <f>B8+4</f>
        <v>5</v>
      </c>
      <c r="D9" s="4">
        <v>3.1974021468</v>
      </c>
      <c r="E9" s="4">
        <v>2.1567409260999999</v>
      </c>
      <c r="F9" s="4">
        <v>0.65724866859999997</v>
      </c>
      <c r="G9" s="4">
        <v>4.5391178092000004</v>
      </c>
      <c r="I9" s="4">
        <v>3.2123249511999998</v>
      </c>
      <c r="J9" s="4">
        <v>0</v>
      </c>
      <c r="K9" s="4">
        <v>0.6598415527</v>
      </c>
      <c r="L9" s="4">
        <v>0</v>
      </c>
    </row>
    <row r="10" spans="1:12" x14ac:dyDescent="0.25">
      <c r="B10">
        <f t="shared" ref="B10:B11" si="1">B9+4</f>
        <v>9</v>
      </c>
      <c r="D10" s="4">
        <v>2.3813658170999998</v>
      </c>
      <c r="E10" s="4">
        <v>1.4203212907</v>
      </c>
      <c r="F10" s="4">
        <v>0.557139834</v>
      </c>
      <c r="G10" s="4">
        <v>3.1032757177999999</v>
      </c>
      <c r="I10" s="4">
        <v>2.3950332031000001</v>
      </c>
      <c r="J10" s="4">
        <v>0</v>
      </c>
      <c r="K10" s="4">
        <v>0.56119165039999996</v>
      </c>
      <c r="L10" s="4">
        <v>0</v>
      </c>
    </row>
    <row r="11" spans="1:12" x14ac:dyDescent="0.25">
      <c r="B11">
        <f t="shared" si="1"/>
        <v>13</v>
      </c>
      <c r="D11" s="4">
        <v>1.6497552116</v>
      </c>
      <c r="E11" s="4">
        <v>0.91583023109999995</v>
      </c>
      <c r="F11" s="4">
        <v>0.42131377120000002</v>
      </c>
      <c r="G11" s="4">
        <v>2.0293753970999999</v>
      </c>
      <c r="I11" s="4">
        <v>1.663217041</v>
      </c>
      <c r="J11" s="4">
        <v>0</v>
      </c>
      <c r="K11" s="4">
        <v>0.42696362300000001</v>
      </c>
      <c r="L11" s="4">
        <v>0</v>
      </c>
    </row>
    <row r="12" spans="1:12" x14ac:dyDescent="0.25">
      <c r="A12" t="s">
        <v>13</v>
      </c>
      <c r="B12">
        <v>1</v>
      </c>
      <c r="D12" s="4">
        <v>3.8401797317000002</v>
      </c>
      <c r="E12" s="4">
        <v>2.7434434597999999</v>
      </c>
      <c r="F12" s="4">
        <v>0.57378370749999996</v>
      </c>
      <c r="G12" s="4">
        <v>5.8648655216999996</v>
      </c>
      <c r="I12" s="4">
        <v>3.9251697531</v>
      </c>
      <c r="J12" s="4">
        <v>0</v>
      </c>
      <c r="K12" s="4">
        <v>0.59033998840000002</v>
      </c>
      <c r="L12" s="4">
        <v>0</v>
      </c>
    </row>
    <row r="13" spans="1:12" x14ac:dyDescent="0.25">
      <c r="B13">
        <f>B12+4</f>
        <v>5</v>
      </c>
      <c r="D13" s="4">
        <v>3.4572678836000001</v>
      </c>
      <c r="E13" s="4">
        <v>1.8977486236000001</v>
      </c>
      <c r="F13" s="4">
        <v>0.66895131249999995</v>
      </c>
      <c r="G13" s="4">
        <v>4.5386483109000002</v>
      </c>
      <c r="I13" s="4">
        <v>3.5637119020000001</v>
      </c>
      <c r="J13" s="4">
        <v>0</v>
      </c>
      <c r="K13" s="4">
        <v>0.6791054205</v>
      </c>
      <c r="L13" s="4">
        <v>0</v>
      </c>
    </row>
    <row r="14" spans="1:12" x14ac:dyDescent="0.25">
      <c r="B14">
        <f t="shared" ref="B14:B15" si="2">B13+4</f>
        <v>9</v>
      </c>
      <c r="D14" s="4">
        <v>2.6841776882000001</v>
      </c>
      <c r="E14" s="4">
        <v>1.2300692274</v>
      </c>
      <c r="F14" s="4">
        <v>0.59664745689999998</v>
      </c>
      <c r="G14" s="4">
        <v>3.2206709105</v>
      </c>
      <c r="I14" s="4">
        <v>2.8344227431000002</v>
      </c>
      <c r="J14" s="4">
        <v>0</v>
      </c>
      <c r="K14" s="4">
        <v>0.61318479940000004</v>
      </c>
      <c r="L14" s="4">
        <v>0</v>
      </c>
    </row>
    <row r="15" spans="1:12" x14ac:dyDescent="0.25">
      <c r="B15">
        <f t="shared" si="2"/>
        <v>13</v>
      </c>
      <c r="D15" s="4">
        <v>1.8767990270999999</v>
      </c>
      <c r="E15" s="4">
        <v>0.75853700690000003</v>
      </c>
      <c r="F15" s="4">
        <v>0.46849785199999999</v>
      </c>
      <c r="G15" s="4">
        <v>2.0246519037000001</v>
      </c>
      <c r="I15" s="4">
        <v>2.0430092593000002</v>
      </c>
      <c r="J15" s="4">
        <v>0</v>
      </c>
      <c r="K15" s="4">
        <v>0.49218894680000003</v>
      </c>
      <c r="L15" s="4">
        <v>0</v>
      </c>
    </row>
    <row r="16" spans="1:12" x14ac:dyDescent="0.25">
      <c r="A16" t="s">
        <v>14</v>
      </c>
      <c r="B16">
        <v>1</v>
      </c>
      <c r="D16" s="4">
        <v>4.1405613687000002</v>
      </c>
      <c r="E16" s="4">
        <v>3.8211446437999999</v>
      </c>
      <c r="F16" s="4">
        <v>0.64024258739999995</v>
      </c>
      <c r="G16" s="4">
        <v>7.1329447257999998</v>
      </c>
      <c r="I16" s="4">
        <v>4.1743243634000002</v>
      </c>
      <c r="J16" s="4">
        <v>0</v>
      </c>
      <c r="K16" s="4">
        <v>0.64656828700000002</v>
      </c>
      <c r="L16" s="4">
        <v>0</v>
      </c>
    </row>
    <row r="17" spans="1:12" x14ac:dyDescent="0.25">
      <c r="B17">
        <f>B16+4</f>
        <v>5</v>
      </c>
      <c r="D17" s="4">
        <v>3.8109039311999999</v>
      </c>
      <c r="E17" s="4">
        <v>2.7468529951999998</v>
      </c>
      <c r="F17" s="4">
        <v>0.70126119629999994</v>
      </c>
      <c r="G17" s="4">
        <v>5.6674077972000001</v>
      </c>
      <c r="I17" s="4">
        <v>3.8490779321000002</v>
      </c>
      <c r="J17" s="4">
        <v>0</v>
      </c>
      <c r="K17" s="4">
        <v>0.70512683259999998</v>
      </c>
      <c r="L17" s="4">
        <v>0</v>
      </c>
    </row>
    <row r="18" spans="1:12" x14ac:dyDescent="0.25">
      <c r="B18">
        <f t="shared" ref="B18:B19" si="3">B17+4</f>
        <v>9</v>
      </c>
      <c r="D18" s="4">
        <v>3.1847101538000002</v>
      </c>
      <c r="E18" s="4">
        <v>1.8732597214</v>
      </c>
      <c r="F18" s="4">
        <v>0.65875518219999996</v>
      </c>
      <c r="G18" s="4">
        <v>4.2282324158</v>
      </c>
      <c r="I18" s="4">
        <v>3.2350361689999998</v>
      </c>
      <c r="J18" s="4">
        <v>0</v>
      </c>
      <c r="K18" s="4">
        <v>0.6662379437</v>
      </c>
      <c r="L18" s="4">
        <v>0</v>
      </c>
    </row>
    <row r="19" spans="1:12" x14ac:dyDescent="0.25">
      <c r="B19">
        <f t="shared" si="3"/>
        <v>13</v>
      </c>
      <c r="D19" s="4">
        <v>2.4470880333</v>
      </c>
      <c r="E19" s="4">
        <v>1.2372176147</v>
      </c>
      <c r="F19" s="4">
        <v>0.56672758729999995</v>
      </c>
      <c r="G19" s="4">
        <v>2.9714126799999998</v>
      </c>
      <c r="I19" s="4">
        <v>2.5071788194</v>
      </c>
      <c r="J19" s="4">
        <v>0</v>
      </c>
      <c r="K19" s="4">
        <v>0.57986207560000003</v>
      </c>
      <c r="L19" s="4">
        <v>0</v>
      </c>
    </row>
    <row r="20" spans="1:12" x14ac:dyDescent="0.25">
      <c r="A20" t="s">
        <v>15</v>
      </c>
      <c r="B20">
        <v>1</v>
      </c>
      <c r="D20" s="4">
        <v>4.3229284808999999</v>
      </c>
      <c r="E20" s="4">
        <v>4.1482115364999999</v>
      </c>
      <c r="F20" s="4">
        <v>0.63368081310000002</v>
      </c>
      <c r="G20" s="4">
        <v>7.6349535262000003</v>
      </c>
      <c r="I20" s="4">
        <v>4.3440108988999997</v>
      </c>
      <c r="J20" s="4">
        <v>0</v>
      </c>
      <c r="K20" s="4">
        <v>0.64048273529999999</v>
      </c>
      <c r="L20" s="4">
        <v>0</v>
      </c>
    </row>
    <row r="21" spans="1:12" x14ac:dyDescent="0.25">
      <c r="B21">
        <f>B20+4</f>
        <v>5</v>
      </c>
      <c r="D21" s="4">
        <v>4.0629194492999998</v>
      </c>
      <c r="E21" s="4">
        <v>2.9231585233000001</v>
      </c>
      <c r="F21" s="4">
        <v>0.70290878859999995</v>
      </c>
      <c r="G21" s="4">
        <v>6.0878247964999996</v>
      </c>
      <c r="I21" s="4">
        <v>4.0873910108000002</v>
      </c>
      <c r="J21" s="4">
        <v>0</v>
      </c>
      <c r="K21" s="4">
        <v>0.70683545520000002</v>
      </c>
      <c r="L21" s="4">
        <v>0</v>
      </c>
    </row>
    <row r="22" spans="1:12" x14ac:dyDescent="0.25">
      <c r="B22">
        <f t="shared" ref="B22:B23" si="4">B21+4</f>
        <v>9</v>
      </c>
      <c r="D22" s="4">
        <v>3.5109618798</v>
      </c>
      <c r="E22" s="4">
        <v>1.9411847618</v>
      </c>
      <c r="F22" s="4">
        <v>0.67198561540000001</v>
      </c>
      <c r="G22" s="4">
        <v>4.6207976147999998</v>
      </c>
      <c r="I22" s="4">
        <v>3.5458130787000002</v>
      </c>
      <c r="J22" s="4">
        <v>0</v>
      </c>
      <c r="K22" s="4">
        <v>0.67873119209999999</v>
      </c>
      <c r="L22" s="4">
        <v>0</v>
      </c>
    </row>
    <row r="23" spans="1:12" x14ac:dyDescent="0.25">
      <c r="B23">
        <f t="shared" si="4"/>
        <v>13</v>
      </c>
      <c r="D23" s="4">
        <v>2.7574274228000002</v>
      </c>
      <c r="E23" s="4">
        <v>1.2723214920999999</v>
      </c>
      <c r="F23" s="4">
        <v>0.56703583329999996</v>
      </c>
      <c r="G23" s="4">
        <v>3.3417022221999999</v>
      </c>
      <c r="I23" s="4">
        <v>2.8064048032</v>
      </c>
      <c r="J23" s="4">
        <v>0</v>
      </c>
      <c r="K23" s="4">
        <v>0.58048466440000002</v>
      </c>
      <c r="L23" s="4">
        <v>0</v>
      </c>
    </row>
    <row r="24" spans="1:12" x14ac:dyDescent="0.25">
      <c r="A24" t="s">
        <v>16</v>
      </c>
      <c r="B24">
        <v>1</v>
      </c>
      <c r="D24" s="4">
        <v>3.7330095428000001</v>
      </c>
      <c r="E24" s="4">
        <v>3.1216206510000002</v>
      </c>
      <c r="F24" s="4">
        <v>0.51053253860000003</v>
      </c>
      <c r="G24" s="4">
        <v>6.209112363</v>
      </c>
      <c r="I24" s="4">
        <v>3.8074324846000001</v>
      </c>
      <c r="J24" s="4">
        <v>0</v>
      </c>
      <c r="K24" s="4">
        <v>0.51808593749999998</v>
      </c>
      <c r="L24" s="4">
        <v>0</v>
      </c>
    </row>
    <row r="25" spans="1:12" x14ac:dyDescent="0.25">
      <c r="B25">
        <f>B24+4</f>
        <v>5</v>
      </c>
      <c r="D25" s="4">
        <v>3.3687913686000002</v>
      </c>
      <c r="E25" s="4">
        <v>2.1722165016999999</v>
      </c>
      <c r="F25" s="4">
        <v>0.54069993829999996</v>
      </c>
      <c r="G25" s="4">
        <v>4.8639182938000003</v>
      </c>
      <c r="I25" s="4">
        <v>3.4520534336000002</v>
      </c>
      <c r="J25" s="4">
        <v>0</v>
      </c>
      <c r="K25" s="4">
        <v>0.55664448300000002</v>
      </c>
      <c r="L25" s="4">
        <v>0</v>
      </c>
    </row>
    <row r="26" spans="1:12" x14ac:dyDescent="0.25">
      <c r="B26">
        <f t="shared" ref="B26:B27" si="5">B25+4</f>
        <v>9</v>
      </c>
      <c r="D26" s="4">
        <v>2.7181521846000001</v>
      </c>
      <c r="E26" s="4">
        <v>1.3061347994000001</v>
      </c>
      <c r="F26" s="4">
        <v>0.4651788831</v>
      </c>
      <c r="G26" s="4">
        <v>3.4513083478</v>
      </c>
      <c r="I26" s="4">
        <v>2.8272781635999999</v>
      </c>
      <c r="J26" s="4">
        <v>0</v>
      </c>
      <c r="K26" s="4">
        <v>0.4831785301</v>
      </c>
      <c r="L26" s="4">
        <v>0</v>
      </c>
    </row>
    <row r="27" spans="1:12" x14ac:dyDescent="0.25">
      <c r="B27">
        <f t="shared" si="5"/>
        <v>13</v>
      </c>
      <c r="D27" s="4">
        <v>2.0685526032000001</v>
      </c>
      <c r="E27" s="4">
        <v>0.78991753279999999</v>
      </c>
      <c r="F27" s="4">
        <v>0.3767216927</v>
      </c>
      <c r="G27" s="4">
        <v>2.4065996788000001</v>
      </c>
      <c r="I27" s="4">
        <v>2.2047781635999999</v>
      </c>
      <c r="J27" s="4">
        <v>0</v>
      </c>
      <c r="K27" s="4">
        <v>0.3984548611</v>
      </c>
      <c r="L27" s="4">
        <v>0</v>
      </c>
    </row>
    <row r="28" spans="1:12" x14ac:dyDescent="0.25">
      <c r="A28" t="s">
        <v>17</v>
      </c>
      <c r="B28">
        <v>1</v>
      </c>
      <c r="D28" s="4">
        <v>3.8786152632999999</v>
      </c>
      <c r="E28" s="4">
        <v>4.1060813529000004</v>
      </c>
      <c r="F28" s="4">
        <v>0.52225285170000002</v>
      </c>
      <c r="G28" s="4">
        <v>7.2846498544999996</v>
      </c>
      <c r="I28" s="4">
        <v>3.9884447338000002</v>
      </c>
      <c r="J28" s="4">
        <v>0</v>
      </c>
      <c r="K28" s="4">
        <v>0.52786120759999999</v>
      </c>
      <c r="L28" s="4">
        <v>0</v>
      </c>
    </row>
    <row r="29" spans="1:12" x14ac:dyDescent="0.25">
      <c r="B29">
        <f>B28+4</f>
        <v>5</v>
      </c>
      <c r="D29" s="4">
        <v>3.5392133720999999</v>
      </c>
      <c r="E29" s="4">
        <v>3.0001062243000001</v>
      </c>
      <c r="F29" s="4">
        <v>0.53422003679999996</v>
      </c>
      <c r="G29" s="4">
        <v>5.7978507988999999</v>
      </c>
      <c r="I29" s="4">
        <v>3.6739062499999999</v>
      </c>
      <c r="J29" s="4">
        <v>0</v>
      </c>
      <c r="K29" s="4">
        <v>0.54098042049999995</v>
      </c>
      <c r="L29" s="4">
        <v>0</v>
      </c>
    </row>
    <row r="30" spans="1:12" x14ac:dyDescent="0.25">
      <c r="B30">
        <f t="shared" ref="B30:B31" si="6">B29+4</f>
        <v>9</v>
      </c>
      <c r="D30" s="4">
        <v>2.9931341146000001</v>
      </c>
      <c r="E30" s="4">
        <v>2.0356303884</v>
      </c>
      <c r="F30" s="4">
        <v>0.4967657271</v>
      </c>
      <c r="G30" s="4">
        <v>4.4237728386999997</v>
      </c>
      <c r="I30" s="4">
        <v>3.1265133102</v>
      </c>
      <c r="J30" s="4">
        <v>0</v>
      </c>
      <c r="K30" s="4">
        <v>0.50857445990000005</v>
      </c>
      <c r="L30" s="4">
        <v>0</v>
      </c>
    </row>
    <row r="31" spans="1:12" x14ac:dyDescent="0.25">
      <c r="B31">
        <f t="shared" si="6"/>
        <v>13</v>
      </c>
      <c r="D31" s="4">
        <v>2.4826816116999999</v>
      </c>
      <c r="E31" s="4">
        <v>1.3113999758999999</v>
      </c>
      <c r="F31" s="4">
        <v>0.43477846980000001</v>
      </c>
      <c r="G31" s="4">
        <v>3.2332170854000002</v>
      </c>
      <c r="I31" s="4">
        <v>2.6296614583000002</v>
      </c>
      <c r="J31" s="4">
        <v>0</v>
      </c>
      <c r="K31" s="4">
        <v>0.4544087577</v>
      </c>
      <c r="L31" s="4">
        <v>0</v>
      </c>
    </row>
    <row r="32" spans="1:12" x14ac:dyDescent="0.25">
      <c r="A32" t="s">
        <v>18</v>
      </c>
      <c r="B32">
        <v>1</v>
      </c>
      <c r="D32" s="4">
        <v>4.1392837289999997</v>
      </c>
      <c r="E32" s="4">
        <v>3.5434967948999998</v>
      </c>
      <c r="F32" s="4">
        <v>0.68198203130000001</v>
      </c>
      <c r="G32" s="4">
        <v>6.8297097206000004</v>
      </c>
      <c r="I32" s="4">
        <v>4.1677584134999996</v>
      </c>
      <c r="J32" s="4">
        <v>0</v>
      </c>
      <c r="K32" s="4">
        <v>0.69050981570000003</v>
      </c>
      <c r="L32" s="4">
        <v>0</v>
      </c>
    </row>
    <row r="33" spans="1:12" x14ac:dyDescent="0.25">
      <c r="B33">
        <f>B32+4</f>
        <v>5</v>
      </c>
      <c r="D33" s="4">
        <v>3.7667460536999999</v>
      </c>
      <c r="E33" s="4">
        <v>2.5305147837000002</v>
      </c>
      <c r="F33" s="4">
        <v>0.70830798279999996</v>
      </c>
      <c r="G33" s="4">
        <v>5.4115171924999999</v>
      </c>
      <c r="I33" s="4">
        <v>3.8043694912000001</v>
      </c>
      <c r="J33" s="4">
        <v>0</v>
      </c>
      <c r="K33" s="4">
        <v>0.71557491989999999</v>
      </c>
      <c r="L33" s="4">
        <v>0</v>
      </c>
    </row>
    <row r="34" spans="1:12" x14ac:dyDescent="0.25">
      <c r="B34">
        <f t="shared" ref="B34:B35" si="7">B33+4</f>
        <v>9</v>
      </c>
      <c r="D34" s="4">
        <v>3.1242772686000002</v>
      </c>
      <c r="E34" s="4">
        <v>1.67167811</v>
      </c>
      <c r="F34" s="4">
        <v>0.66696546469999995</v>
      </c>
      <c r="G34" s="4">
        <v>3.9627578976</v>
      </c>
      <c r="I34" s="4">
        <v>3.1718975360999999</v>
      </c>
      <c r="J34" s="4">
        <v>0</v>
      </c>
      <c r="K34" s="4">
        <v>0.67580128210000001</v>
      </c>
      <c r="L34" s="4">
        <v>0</v>
      </c>
    </row>
    <row r="35" spans="1:12" x14ac:dyDescent="0.25">
      <c r="B35">
        <f t="shared" si="7"/>
        <v>13</v>
      </c>
      <c r="D35" s="4">
        <v>2.334388777</v>
      </c>
      <c r="E35" s="4">
        <v>1.0732316406</v>
      </c>
      <c r="F35" s="4">
        <v>0.57076505909999997</v>
      </c>
      <c r="G35" s="4">
        <v>2.690495613</v>
      </c>
      <c r="I35" s="4">
        <v>2.3943935295999998</v>
      </c>
      <c r="J35" s="4">
        <v>0</v>
      </c>
      <c r="K35" s="4">
        <v>0.58250701120000004</v>
      </c>
      <c r="L35" s="4">
        <v>0</v>
      </c>
    </row>
    <row r="36" spans="1:12" x14ac:dyDescent="0.25">
      <c r="A36" t="s">
        <v>19</v>
      </c>
      <c r="B36">
        <v>1</v>
      </c>
      <c r="D36" s="4">
        <v>4.0743329577000003</v>
      </c>
      <c r="E36" s="4">
        <v>3.5328868106</v>
      </c>
      <c r="F36" s="4">
        <v>0.64455932410000005</v>
      </c>
      <c r="G36" s="4">
        <v>6.7978857588999997</v>
      </c>
      <c r="I36" s="4">
        <v>4.2221354166999996</v>
      </c>
      <c r="J36" s="4">
        <v>0</v>
      </c>
      <c r="K36" s="4">
        <v>0.67165965540000006</v>
      </c>
      <c r="L36" s="4">
        <v>0</v>
      </c>
    </row>
    <row r="37" spans="1:12" x14ac:dyDescent="0.25">
      <c r="B37">
        <f>B36+4</f>
        <v>5</v>
      </c>
      <c r="D37" s="4">
        <v>3.7018161141000001</v>
      </c>
      <c r="E37" s="4">
        <v>2.5417240126</v>
      </c>
      <c r="F37" s="4">
        <v>0.69145040820000003</v>
      </c>
      <c r="G37" s="4">
        <v>5.3812382979000004</v>
      </c>
      <c r="I37" s="4">
        <v>3.8791892027000001</v>
      </c>
      <c r="J37" s="4">
        <v>0</v>
      </c>
      <c r="K37" s="4">
        <v>0.71163862180000004</v>
      </c>
      <c r="L37" s="4">
        <v>0</v>
      </c>
    </row>
    <row r="38" spans="1:12" x14ac:dyDescent="0.25">
      <c r="B38">
        <f t="shared" ref="B38:B39" si="8">B37+4</f>
        <v>9</v>
      </c>
      <c r="D38" s="4">
        <v>3.0186624099000001</v>
      </c>
      <c r="E38" s="4">
        <v>1.7235618989999999</v>
      </c>
      <c r="F38" s="4">
        <v>0.63661134480000003</v>
      </c>
      <c r="G38" s="4">
        <v>3.9450739475000001</v>
      </c>
      <c r="I38" s="4">
        <v>3.2486253005000001</v>
      </c>
      <c r="J38" s="4">
        <v>0</v>
      </c>
      <c r="K38" s="4">
        <v>0.66852714339999997</v>
      </c>
      <c r="L38" s="4">
        <v>0</v>
      </c>
    </row>
    <row r="39" spans="1:12" x14ac:dyDescent="0.25">
      <c r="B39">
        <f t="shared" si="8"/>
        <v>13</v>
      </c>
      <c r="D39" s="4">
        <v>2.292669058</v>
      </c>
      <c r="E39" s="4">
        <v>1.131985698</v>
      </c>
      <c r="F39" s="4">
        <v>0.54685308990000003</v>
      </c>
      <c r="G39" s="4">
        <v>2.7323066740000002</v>
      </c>
      <c r="I39" s="4">
        <v>2.5367838541999999</v>
      </c>
      <c r="J39" s="4">
        <v>0</v>
      </c>
      <c r="K39" s="4">
        <v>0.59318910260000002</v>
      </c>
      <c r="L39" s="4">
        <v>0</v>
      </c>
    </row>
    <row r="40" spans="1:12" x14ac:dyDescent="0.25">
      <c r="A40" t="s">
        <v>20</v>
      </c>
      <c r="B40">
        <v>1</v>
      </c>
      <c r="D40" s="4">
        <v>4.4404450421000004</v>
      </c>
      <c r="E40" s="4">
        <v>5.6310983422999996</v>
      </c>
      <c r="F40" s="4">
        <v>0.70479664959999999</v>
      </c>
      <c r="G40" s="4">
        <v>9.1700020382999998</v>
      </c>
      <c r="I40" s="4">
        <v>4.5642978766000004</v>
      </c>
      <c r="J40" s="4">
        <v>0</v>
      </c>
      <c r="K40" s="4">
        <v>0.72363531650000001</v>
      </c>
      <c r="L40" s="4">
        <v>0</v>
      </c>
    </row>
    <row r="41" spans="1:12" x14ac:dyDescent="0.25">
      <c r="B41">
        <f>B40+4</f>
        <v>5</v>
      </c>
      <c r="D41" s="4">
        <v>4.1709814052</v>
      </c>
      <c r="E41" s="4">
        <v>4.2637936998999999</v>
      </c>
      <c r="F41" s="4">
        <v>0.72790831830000002</v>
      </c>
      <c r="G41" s="4">
        <v>7.4726433794</v>
      </c>
      <c r="I41" s="4">
        <v>4.3310421674999997</v>
      </c>
      <c r="J41" s="4">
        <v>0</v>
      </c>
      <c r="K41" s="4">
        <v>0.74255558889999995</v>
      </c>
      <c r="L41" s="4">
        <v>0</v>
      </c>
    </row>
    <row r="42" spans="1:12" x14ac:dyDescent="0.25">
      <c r="B42">
        <f t="shared" ref="B42:B43" si="9">B41+4</f>
        <v>9</v>
      </c>
      <c r="D42" s="4">
        <v>3.6609497495999999</v>
      </c>
      <c r="E42" s="4">
        <v>3.0672094301000001</v>
      </c>
      <c r="F42" s="4">
        <v>0.69601520429999997</v>
      </c>
      <c r="G42" s="4">
        <v>5.8146381409999996</v>
      </c>
      <c r="I42" s="4">
        <v>3.8939378004999998</v>
      </c>
      <c r="J42" s="4">
        <v>0</v>
      </c>
      <c r="K42" s="4">
        <v>0.72230068110000001</v>
      </c>
      <c r="L42" s="4">
        <v>0</v>
      </c>
    </row>
    <row r="43" spans="1:12" x14ac:dyDescent="0.25">
      <c r="B43">
        <f t="shared" si="9"/>
        <v>13</v>
      </c>
      <c r="D43" s="4">
        <v>3.109889999</v>
      </c>
      <c r="E43" s="4">
        <v>2.1669572917000002</v>
      </c>
      <c r="F43" s="4">
        <v>0.64661744290000001</v>
      </c>
      <c r="G43" s="4">
        <v>4.4476182542</v>
      </c>
      <c r="I43" s="4">
        <v>3.3763897236</v>
      </c>
      <c r="J43" s="4">
        <v>0</v>
      </c>
      <c r="K43" s="4">
        <v>0.68084435099999996</v>
      </c>
      <c r="L43" s="4">
        <v>0</v>
      </c>
    </row>
    <row r="44" spans="1:12" x14ac:dyDescent="0.25">
      <c r="A44" t="s">
        <v>21</v>
      </c>
      <c r="B44">
        <v>1</v>
      </c>
      <c r="D44" s="4">
        <v>3.8830155916</v>
      </c>
      <c r="E44" s="4">
        <v>3.8718293353000002</v>
      </c>
      <c r="F44" s="4">
        <v>0.61054917870000003</v>
      </c>
      <c r="G44" s="4">
        <v>6.9714041298999998</v>
      </c>
      <c r="I44" s="4">
        <v>4.4146284054000002</v>
      </c>
      <c r="J44" s="4">
        <v>0</v>
      </c>
      <c r="K44" s="4">
        <v>0.67226061699999995</v>
      </c>
      <c r="L44" s="4">
        <v>0</v>
      </c>
    </row>
    <row r="45" spans="1:12" x14ac:dyDescent="0.25">
      <c r="B45">
        <f>B44+4</f>
        <v>5</v>
      </c>
      <c r="D45" s="4">
        <v>3.5162686966000001</v>
      </c>
      <c r="E45" s="4">
        <v>2.8575462322999998</v>
      </c>
      <c r="F45" s="4">
        <v>0.66681096419999997</v>
      </c>
      <c r="G45" s="4">
        <v>5.5267720770000004</v>
      </c>
      <c r="I45" s="4">
        <v>4.1965544872000002</v>
      </c>
      <c r="J45" s="4">
        <v>0</v>
      </c>
      <c r="K45" s="4">
        <v>0.71444310899999997</v>
      </c>
      <c r="L45" s="4">
        <v>0</v>
      </c>
    </row>
    <row r="46" spans="1:12" x14ac:dyDescent="0.25">
      <c r="B46">
        <f t="shared" ref="B46:B47" si="10">B45+4</f>
        <v>9</v>
      </c>
      <c r="D46" s="4">
        <v>2.8759428919999999</v>
      </c>
      <c r="E46" s="4">
        <v>1.9846627020000001</v>
      </c>
      <c r="F46" s="4">
        <v>0.59817942879999997</v>
      </c>
      <c r="G46" s="4">
        <v>4.1275860377000004</v>
      </c>
      <c r="I46" s="4">
        <v>3.7977488982000001</v>
      </c>
      <c r="J46" s="4">
        <v>0</v>
      </c>
      <c r="K46" s="4">
        <v>0.69239032450000004</v>
      </c>
      <c r="L46" s="4">
        <v>0</v>
      </c>
    </row>
    <row r="47" spans="1:12" x14ac:dyDescent="0.25">
      <c r="B47">
        <f t="shared" si="10"/>
        <v>13</v>
      </c>
      <c r="D47" s="4">
        <v>2.2260790765</v>
      </c>
      <c r="E47" s="4">
        <v>1.3416845202000001</v>
      </c>
      <c r="F47" s="4">
        <v>0.4855851028</v>
      </c>
      <c r="G47" s="4">
        <v>2.9555760467000001</v>
      </c>
      <c r="I47" s="4">
        <v>3.2427759415000001</v>
      </c>
      <c r="J47" s="4">
        <v>0</v>
      </c>
      <c r="K47" s="4">
        <v>0.64327674280000002</v>
      </c>
      <c r="L47" s="4">
        <v>0</v>
      </c>
    </row>
    <row r="48" spans="1:12" x14ac:dyDescent="0.25">
      <c r="A48" t="s">
        <v>22</v>
      </c>
      <c r="B48">
        <v>1</v>
      </c>
      <c r="D48" s="4">
        <v>3.7318518029000001</v>
      </c>
      <c r="E48" s="4">
        <v>3.2351022636</v>
      </c>
      <c r="F48" s="4">
        <v>0.64278052880000003</v>
      </c>
      <c r="G48" s="4">
        <v>6.1584849158999999</v>
      </c>
      <c r="I48" s="4">
        <v>3.9844050481000002</v>
      </c>
      <c r="J48" s="4">
        <v>0</v>
      </c>
      <c r="K48" s="4">
        <v>0.68067908649999997</v>
      </c>
      <c r="L48" s="4">
        <v>0</v>
      </c>
    </row>
    <row r="49" spans="1:12" x14ac:dyDescent="0.25">
      <c r="B49">
        <f>B48+4</f>
        <v>5</v>
      </c>
      <c r="D49" s="4">
        <v>3.2134338141000001</v>
      </c>
      <c r="E49" s="4">
        <v>2.341313762</v>
      </c>
      <c r="F49" s="4">
        <v>0.65593112980000001</v>
      </c>
      <c r="G49" s="4">
        <v>4.7204820111999997</v>
      </c>
      <c r="I49" s="4">
        <v>3.5264723558000002</v>
      </c>
      <c r="J49" s="4">
        <v>0</v>
      </c>
      <c r="K49" s="4">
        <v>0.68842147440000001</v>
      </c>
      <c r="L49" s="4">
        <v>0</v>
      </c>
    </row>
    <row r="50" spans="1:12" x14ac:dyDescent="0.25">
      <c r="B50">
        <f t="shared" ref="B50:B51" si="11">B49+4</f>
        <v>9</v>
      </c>
      <c r="D50" s="4">
        <v>2.4241318309</v>
      </c>
      <c r="E50" s="4">
        <v>1.5551509214999999</v>
      </c>
      <c r="F50" s="4">
        <v>0.56482141429999999</v>
      </c>
      <c r="G50" s="4">
        <v>3.2862078124999998</v>
      </c>
      <c r="I50" s="4">
        <v>2.8538361378000001</v>
      </c>
      <c r="J50" s="4">
        <v>0</v>
      </c>
      <c r="K50" s="4">
        <v>0.62968749999999996</v>
      </c>
      <c r="L50" s="4">
        <v>0</v>
      </c>
    </row>
    <row r="51" spans="1:12" x14ac:dyDescent="0.25">
      <c r="B51">
        <f t="shared" si="11"/>
        <v>13</v>
      </c>
      <c r="D51" s="4">
        <v>1.7988033053000001</v>
      </c>
      <c r="E51" s="4">
        <v>1.0217346955</v>
      </c>
      <c r="F51" s="4">
        <v>0.46488157050000001</v>
      </c>
      <c r="G51" s="4">
        <v>2.2506096754999998</v>
      </c>
      <c r="I51" s="4">
        <v>2.2062499999999998</v>
      </c>
      <c r="J51" s="4">
        <v>0</v>
      </c>
      <c r="K51" s="4">
        <v>0.54063501599999997</v>
      </c>
      <c r="L51" s="4">
        <v>0</v>
      </c>
    </row>
    <row r="52" spans="1:12" x14ac:dyDescent="0.25">
      <c r="A52" t="s">
        <v>23</v>
      </c>
      <c r="B52">
        <v>1</v>
      </c>
      <c r="D52" s="4">
        <v>4.3562506343000003</v>
      </c>
      <c r="E52" s="4">
        <v>5.6609637085999998</v>
      </c>
      <c r="F52" s="4">
        <v>0.70681413599999998</v>
      </c>
      <c r="G52" s="4">
        <v>9.1233794571000004</v>
      </c>
      <c r="I52" s="4">
        <v>4.4286959135000004</v>
      </c>
      <c r="J52" s="4">
        <v>0</v>
      </c>
      <c r="K52" s="4">
        <v>0.73341346149999997</v>
      </c>
      <c r="L52" s="4">
        <v>0</v>
      </c>
    </row>
    <row r="53" spans="1:12" x14ac:dyDescent="0.25">
      <c r="B53">
        <f>B52+4</f>
        <v>5</v>
      </c>
      <c r="D53" s="4">
        <v>4.0537583634000001</v>
      </c>
      <c r="E53" s="4">
        <v>4.2708702424</v>
      </c>
      <c r="F53" s="4">
        <v>0.72463808760000004</v>
      </c>
      <c r="G53" s="4">
        <v>7.3814732405000001</v>
      </c>
      <c r="I53" s="4">
        <v>4.1569010417000003</v>
      </c>
      <c r="J53" s="4">
        <v>0</v>
      </c>
      <c r="K53" s="4">
        <v>0.73378405449999995</v>
      </c>
      <c r="L53" s="4">
        <v>0</v>
      </c>
    </row>
    <row r="54" spans="1:12" x14ac:dyDescent="0.25">
      <c r="B54">
        <f t="shared" ref="B54:B55" si="12">B53+4</f>
        <v>9</v>
      </c>
      <c r="D54" s="4">
        <v>3.5309093382999999</v>
      </c>
      <c r="E54" s="4">
        <v>3.0912903979999999</v>
      </c>
      <c r="F54" s="4">
        <v>0.68367180819999995</v>
      </c>
      <c r="G54" s="4">
        <v>5.7324865784999997</v>
      </c>
      <c r="I54" s="4">
        <v>3.6630008012999999</v>
      </c>
      <c r="J54" s="4">
        <v>0</v>
      </c>
      <c r="K54" s="4">
        <v>0.69359975959999998</v>
      </c>
      <c r="L54" s="4">
        <v>0</v>
      </c>
    </row>
    <row r="55" spans="1:12" x14ac:dyDescent="0.25">
      <c r="B55">
        <f t="shared" si="12"/>
        <v>13</v>
      </c>
      <c r="D55" s="4">
        <v>2.9412252938000001</v>
      </c>
      <c r="E55" s="4">
        <v>2.2072811331</v>
      </c>
      <c r="F55" s="4">
        <v>0.61707042940000001</v>
      </c>
      <c r="G55" s="4">
        <v>4.3586491051999996</v>
      </c>
      <c r="I55" s="4">
        <v>3.0906650641</v>
      </c>
      <c r="J55" s="4">
        <v>0</v>
      </c>
      <c r="K55" s="4">
        <v>0.63757011220000004</v>
      </c>
      <c r="L55" s="4">
        <v>0</v>
      </c>
    </row>
    <row r="56" spans="1:12" x14ac:dyDescent="0.25">
      <c r="A56" t="s">
        <v>24</v>
      </c>
      <c r="B56">
        <v>1</v>
      </c>
      <c r="D56" s="4">
        <v>4.5347548878000001</v>
      </c>
      <c r="E56" s="4">
        <v>5.7826788662000004</v>
      </c>
      <c r="F56" s="4">
        <v>0.71694499199999995</v>
      </c>
      <c r="G56" s="4">
        <v>9.3900864182999992</v>
      </c>
      <c r="I56" s="4">
        <v>4.6025440704999996</v>
      </c>
      <c r="J56" s="4">
        <v>0</v>
      </c>
      <c r="K56" s="4">
        <v>0.73451522440000006</v>
      </c>
      <c r="L56" s="4">
        <v>0</v>
      </c>
    </row>
    <row r="57" spans="1:12" x14ac:dyDescent="0.25">
      <c r="B57">
        <f>B56+4</f>
        <v>5</v>
      </c>
      <c r="D57" s="4">
        <v>4.2896364984000002</v>
      </c>
      <c r="E57" s="4">
        <v>4.4017685896999996</v>
      </c>
      <c r="F57" s="4">
        <v>0.73916494389999998</v>
      </c>
      <c r="G57" s="4">
        <v>7.7069288862000001</v>
      </c>
      <c r="I57" s="4">
        <v>4.3717147436000001</v>
      </c>
      <c r="J57" s="4">
        <v>0</v>
      </c>
      <c r="K57" s="4">
        <v>0.75189302879999997</v>
      </c>
      <c r="L57" s="4">
        <v>0</v>
      </c>
    </row>
    <row r="58" spans="1:12" x14ac:dyDescent="0.25">
      <c r="B58">
        <f t="shared" ref="B58:B59" si="13">B57+4</f>
        <v>9</v>
      </c>
      <c r="D58" s="4">
        <v>3.8373503405</v>
      </c>
      <c r="E58" s="4">
        <v>3.1665950120000002</v>
      </c>
      <c r="F58" s="4">
        <v>0.72094252800000003</v>
      </c>
      <c r="G58" s="4">
        <v>6.0567541265999996</v>
      </c>
      <c r="I58" s="4">
        <v>3.9513521635000002</v>
      </c>
      <c r="J58" s="4">
        <v>0</v>
      </c>
      <c r="K58" s="4">
        <v>0.7367788462</v>
      </c>
      <c r="L58" s="4">
        <v>0</v>
      </c>
    </row>
    <row r="59" spans="1:12" x14ac:dyDescent="0.25">
      <c r="B59">
        <f t="shared" si="13"/>
        <v>13</v>
      </c>
      <c r="D59" s="4">
        <v>3.2813311699000001</v>
      </c>
      <c r="E59" s="4">
        <v>2.2135928686000002</v>
      </c>
      <c r="F59" s="4">
        <v>0.68003996389999999</v>
      </c>
      <c r="G59" s="4">
        <v>4.6270378404999999</v>
      </c>
      <c r="I59" s="4">
        <v>3.4426382212000002</v>
      </c>
      <c r="J59" s="4">
        <v>0</v>
      </c>
      <c r="K59" s="4">
        <v>0.69990985579999998</v>
      </c>
      <c r="L59" s="4">
        <v>0</v>
      </c>
    </row>
    <row r="60" spans="1:12" x14ac:dyDescent="0.25">
      <c r="A60" t="s">
        <v>25</v>
      </c>
      <c r="B60">
        <v>1</v>
      </c>
      <c r="D60" s="4">
        <v>3.9268221487999999</v>
      </c>
      <c r="E60" s="4">
        <v>4.1627060629999999</v>
      </c>
      <c r="F60" s="4">
        <v>0.62481186570000002</v>
      </c>
      <c r="G60" s="4">
        <v>7.2704888488000003</v>
      </c>
      <c r="I60" s="4">
        <v>4.3623697916999999</v>
      </c>
      <c r="J60" s="4">
        <v>0</v>
      </c>
      <c r="K60" s="4">
        <v>0.66653645829999997</v>
      </c>
      <c r="L60" s="4">
        <v>0</v>
      </c>
    </row>
    <row r="61" spans="1:12" x14ac:dyDescent="0.25">
      <c r="B61">
        <f>B60+4</f>
        <v>5</v>
      </c>
      <c r="D61" s="4">
        <v>3.5306882344999999</v>
      </c>
      <c r="E61" s="4">
        <v>3.1084875467000002</v>
      </c>
      <c r="F61" s="4">
        <v>0.66844217409999995</v>
      </c>
      <c r="G61" s="4">
        <v>5.7758040531999999</v>
      </c>
      <c r="I61" s="4">
        <v>4.1240685095999998</v>
      </c>
      <c r="J61" s="4">
        <v>0</v>
      </c>
      <c r="K61" s="4">
        <v>0.71187900640000001</v>
      </c>
      <c r="L61" s="4">
        <v>0</v>
      </c>
    </row>
    <row r="62" spans="1:12" x14ac:dyDescent="0.25">
      <c r="B62">
        <f t="shared" ref="B62:B63" si="14">B61+4</f>
        <v>9</v>
      </c>
      <c r="D62" s="4">
        <v>2.8721627270000001</v>
      </c>
      <c r="E62" s="4">
        <v>2.1531469351000001</v>
      </c>
      <c r="F62" s="4">
        <v>0.59199883149999999</v>
      </c>
      <c r="G62" s="4">
        <v>4.2890768229000003</v>
      </c>
      <c r="I62" s="4">
        <v>3.6573217147000001</v>
      </c>
      <c r="J62" s="4">
        <v>0</v>
      </c>
      <c r="K62" s="4">
        <v>0.6807391827</v>
      </c>
      <c r="L62" s="4">
        <v>0</v>
      </c>
    </row>
    <row r="63" spans="1:12" x14ac:dyDescent="0.25">
      <c r="B63">
        <f t="shared" si="14"/>
        <v>13</v>
      </c>
      <c r="D63" s="4">
        <v>2.2594673810999999</v>
      </c>
      <c r="E63" s="4">
        <v>1.4486063702</v>
      </c>
      <c r="F63" s="4">
        <v>0.4973596421</v>
      </c>
      <c r="G63" s="4">
        <v>3.1088651175000002</v>
      </c>
      <c r="I63" s="4">
        <v>2.9704527243999999</v>
      </c>
      <c r="J63" s="4">
        <v>0</v>
      </c>
      <c r="K63" s="4">
        <v>0.6167367788</v>
      </c>
      <c r="L63" s="4">
        <v>0</v>
      </c>
    </row>
    <row r="64" spans="1:12" x14ac:dyDescent="0.25">
      <c r="A64" t="s">
        <v>26</v>
      </c>
      <c r="B64">
        <v>1</v>
      </c>
      <c r="D64" s="4">
        <v>3.3675871346999999</v>
      </c>
      <c r="E64" s="4">
        <v>1.986139388</v>
      </c>
      <c r="F64" s="4">
        <v>0.58503560290000001</v>
      </c>
      <c r="G64" s="4">
        <v>4.6339887605000003</v>
      </c>
      <c r="I64" s="4">
        <v>3.4540809461999999</v>
      </c>
      <c r="J64" s="4">
        <v>0</v>
      </c>
      <c r="K64" s="4">
        <v>0.59342122399999997</v>
      </c>
      <c r="L64" s="4">
        <v>0</v>
      </c>
    </row>
    <row r="65" spans="1:12" x14ac:dyDescent="0.25">
      <c r="B65">
        <f>B64+4</f>
        <v>5</v>
      </c>
      <c r="D65" s="4">
        <v>2.7692314109999998</v>
      </c>
      <c r="E65" s="4">
        <v>1.367356241</v>
      </c>
      <c r="F65" s="4">
        <v>0.63324092700000001</v>
      </c>
      <c r="G65" s="4">
        <v>3.3227835701999999</v>
      </c>
      <c r="I65" s="4">
        <v>2.9084418403000001</v>
      </c>
      <c r="J65" s="4">
        <v>0</v>
      </c>
      <c r="K65" s="4">
        <v>0.63968858510000004</v>
      </c>
      <c r="L65" s="4">
        <v>0</v>
      </c>
    </row>
    <row r="66" spans="1:12" x14ac:dyDescent="0.25">
      <c r="B66">
        <f t="shared" ref="B66:B67" si="15">B65+4</f>
        <v>9</v>
      </c>
      <c r="D66" s="4">
        <v>1.8002647768</v>
      </c>
      <c r="E66" s="4">
        <v>0.82298049049999999</v>
      </c>
      <c r="F66" s="4">
        <v>0.48168389029999997</v>
      </c>
      <c r="G66" s="4">
        <v>1.9763055393</v>
      </c>
      <c r="I66" s="4">
        <v>1.9640473089999999</v>
      </c>
      <c r="J66" s="4">
        <v>0</v>
      </c>
      <c r="K66" s="4">
        <v>0.4988997396</v>
      </c>
      <c r="L66" s="4">
        <v>0</v>
      </c>
    </row>
    <row r="67" spans="1:12" x14ac:dyDescent="0.25">
      <c r="B67">
        <f t="shared" si="15"/>
        <v>13</v>
      </c>
      <c r="D67" s="4">
        <v>1.0930870551</v>
      </c>
      <c r="E67" s="4">
        <v>0.48046366280000002</v>
      </c>
      <c r="F67" s="4">
        <v>0.3422205096</v>
      </c>
      <c r="G67" s="4">
        <v>1.1173473633</v>
      </c>
      <c r="I67" s="4">
        <v>1.2126736111</v>
      </c>
      <c r="J67" s="4">
        <v>0</v>
      </c>
      <c r="K67" s="4">
        <v>0.35871093749999999</v>
      </c>
      <c r="L67" s="4">
        <v>0</v>
      </c>
    </row>
    <row r="68" spans="1:12" x14ac:dyDescent="0.25">
      <c r="A68" t="s">
        <v>27</v>
      </c>
      <c r="B68">
        <v>1</v>
      </c>
      <c r="D68" s="4">
        <v>3.3635999022999998</v>
      </c>
      <c r="E68" s="4">
        <v>2.0142062084000001</v>
      </c>
      <c r="F68" s="4">
        <v>0.5810909433</v>
      </c>
      <c r="G68" s="4">
        <v>4.6659502857000001</v>
      </c>
      <c r="I68" s="4">
        <v>3.4913368056</v>
      </c>
      <c r="J68" s="4">
        <v>0</v>
      </c>
      <c r="K68" s="4">
        <v>0.59042643230000003</v>
      </c>
      <c r="L68" s="4">
        <v>0</v>
      </c>
    </row>
    <row r="69" spans="1:12" x14ac:dyDescent="0.25">
      <c r="B69">
        <f>B68+4</f>
        <v>5</v>
      </c>
      <c r="D69" s="4">
        <v>2.7460367747999999</v>
      </c>
      <c r="E69" s="4">
        <v>1.4073090368000001</v>
      </c>
      <c r="F69" s="4">
        <v>0.62390613429999997</v>
      </c>
      <c r="G69" s="4">
        <v>3.3442027795999998</v>
      </c>
      <c r="I69" s="4">
        <v>2.9386447483000002</v>
      </c>
      <c r="J69" s="4">
        <v>0</v>
      </c>
      <c r="K69" s="4">
        <v>0.6323307292</v>
      </c>
      <c r="L69" s="4">
        <v>0</v>
      </c>
    </row>
    <row r="70" spans="1:12" x14ac:dyDescent="0.25">
      <c r="B70">
        <f t="shared" ref="B70:B71" si="16">B69+4</f>
        <v>9</v>
      </c>
      <c r="D70" s="4">
        <v>1.7721612920000001</v>
      </c>
      <c r="E70" s="4">
        <v>0.85786466829999997</v>
      </c>
      <c r="F70" s="4">
        <v>0.47104149490000002</v>
      </c>
      <c r="G70" s="4">
        <v>1.9906483162999999</v>
      </c>
      <c r="I70" s="4">
        <v>2.0087098524</v>
      </c>
      <c r="J70" s="4">
        <v>0</v>
      </c>
      <c r="K70" s="4">
        <v>0.4980501302</v>
      </c>
      <c r="L70" s="4">
        <v>0</v>
      </c>
    </row>
    <row r="71" spans="1:12" x14ac:dyDescent="0.25">
      <c r="B71">
        <f t="shared" si="16"/>
        <v>13</v>
      </c>
      <c r="D71" s="4">
        <v>1.0557980867000001</v>
      </c>
      <c r="E71" s="4">
        <v>0.50243596099999999</v>
      </c>
      <c r="F71" s="4">
        <v>0.32316987489999999</v>
      </c>
      <c r="G71" s="4">
        <v>1.1196647786</v>
      </c>
      <c r="I71" s="4">
        <v>1.301843533</v>
      </c>
      <c r="J71" s="4">
        <v>0</v>
      </c>
      <c r="K71" s="4">
        <v>0.34588758679999998</v>
      </c>
      <c r="L71" s="4">
        <v>0</v>
      </c>
    </row>
    <row r="72" spans="1:12" x14ac:dyDescent="0.25">
      <c r="A72" t="s">
        <v>28</v>
      </c>
      <c r="B72">
        <v>1</v>
      </c>
      <c r="D72" s="4">
        <v>3.2661302082999999</v>
      </c>
      <c r="E72" s="4">
        <v>1.9823709057000001</v>
      </c>
      <c r="F72" s="4">
        <v>0.57335551939999996</v>
      </c>
      <c r="G72" s="4">
        <v>4.5433593858999997</v>
      </c>
      <c r="I72" s="4">
        <v>3.3422135417000001</v>
      </c>
      <c r="J72" s="4">
        <v>0</v>
      </c>
      <c r="K72" s="4">
        <v>0.58844835070000001</v>
      </c>
      <c r="L72" s="4">
        <v>0</v>
      </c>
    </row>
    <row r="73" spans="1:12" x14ac:dyDescent="0.25">
      <c r="B73">
        <f>B72+4</f>
        <v>5</v>
      </c>
      <c r="D73" s="4">
        <v>2.6386098633000001</v>
      </c>
      <c r="E73" s="4">
        <v>1.3629594745</v>
      </c>
      <c r="F73" s="4">
        <v>0.61130065830000002</v>
      </c>
      <c r="G73" s="4">
        <v>3.1913451081000002</v>
      </c>
      <c r="I73" s="4">
        <v>2.7431087239999998</v>
      </c>
      <c r="J73" s="4">
        <v>0</v>
      </c>
      <c r="K73" s="4">
        <v>0.62346896699999999</v>
      </c>
      <c r="L73" s="4">
        <v>0</v>
      </c>
    </row>
    <row r="74" spans="1:12" x14ac:dyDescent="0.25">
      <c r="B74">
        <f t="shared" ref="B74:B75" si="17">B73+4</f>
        <v>9</v>
      </c>
      <c r="D74" s="4">
        <v>1.6687405997</v>
      </c>
      <c r="E74" s="4">
        <v>0.82192487520000002</v>
      </c>
      <c r="F74" s="4">
        <v>0.45972980140000003</v>
      </c>
      <c r="G74" s="4">
        <v>1.880666701</v>
      </c>
      <c r="I74" s="4">
        <v>1.8214171007</v>
      </c>
      <c r="J74" s="4">
        <v>0</v>
      </c>
      <c r="K74" s="4">
        <v>0.48593098959999997</v>
      </c>
      <c r="L74" s="4">
        <v>0</v>
      </c>
    </row>
    <row r="75" spans="1:12" x14ac:dyDescent="0.25">
      <c r="B75">
        <f t="shared" si="17"/>
        <v>13</v>
      </c>
      <c r="D75" s="4">
        <v>1.0366460793000001</v>
      </c>
      <c r="E75" s="4">
        <v>0.4887881456</v>
      </c>
      <c r="F75" s="4">
        <v>0.3272030219</v>
      </c>
      <c r="G75" s="4">
        <v>1.1084052155999999</v>
      </c>
      <c r="I75" s="4">
        <v>1.1845225693999999</v>
      </c>
      <c r="J75" s="4">
        <v>0</v>
      </c>
      <c r="K75" s="4">
        <v>0.36172634549999999</v>
      </c>
      <c r="L75" s="4">
        <v>0</v>
      </c>
    </row>
    <row r="76" spans="1:12" x14ac:dyDescent="0.25">
      <c r="A76" s="3" t="s">
        <v>29</v>
      </c>
      <c r="B76" s="3">
        <v>1</v>
      </c>
      <c r="C76" s="3"/>
      <c r="D76" s="5">
        <v>3.9664010717</v>
      </c>
      <c r="E76" s="5">
        <v>3.6056234425000002</v>
      </c>
      <c r="F76" s="5">
        <v>0.65975192810000005</v>
      </c>
      <c r="G76" s="5">
        <v>6.7517091145999997</v>
      </c>
      <c r="H76" s="3"/>
      <c r="I76" s="5">
        <v>4.0710086138000001</v>
      </c>
      <c r="J76" s="5">
        <v>0</v>
      </c>
      <c r="K76" s="5">
        <v>0.67817508010000005</v>
      </c>
      <c r="L76" s="5">
        <v>0</v>
      </c>
    </row>
    <row r="77" spans="1:12" x14ac:dyDescent="0.25">
      <c r="A77" s="3"/>
      <c r="B77" s="3">
        <v>5</v>
      </c>
      <c r="C77" s="3"/>
      <c r="D77" s="5">
        <v>3.6225177633999999</v>
      </c>
      <c r="E77" s="5">
        <v>2.6028880608999998</v>
      </c>
      <c r="F77" s="5">
        <v>0.68397560599999996</v>
      </c>
      <c r="G77" s="5">
        <v>5.3711958884</v>
      </c>
      <c r="H77" s="3"/>
      <c r="I77" s="5">
        <v>3.724984976</v>
      </c>
      <c r="J77" s="5">
        <v>0</v>
      </c>
      <c r="K77" s="5">
        <v>0.70239132609999999</v>
      </c>
      <c r="L77" s="5">
        <v>0</v>
      </c>
    </row>
    <row r="78" spans="1:12" x14ac:dyDescent="0.25">
      <c r="A78" s="3"/>
      <c r="B78" s="3">
        <v>9</v>
      </c>
      <c r="C78" s="3"/>
      <c r="D78" s="5">
        <v>3.0268854016</v>
      </c>
      <c r="E78" s="5">
        <v>1.7527503355</v>
      </c>
      <c r="F78" s="5">
        <v>0.64710949520000005</v>
      </c>
      <c r="G78" s="5">
        <v>3.9749094101</v>
      </c>
      <c r="H78" s="3"/>
      <c r="I78" s="5">
        <v>3.1306590545000001</v>
      </c>
      <c r="J78" s="5">
        <v>0</v>
      </c>
      <c r="K78" s="5">
        <v>0.66552233569999997</v>
      </c>
      <c r="L78" s="5">
        <v>0</v>
      </c>
    </row>
    <row r="79" spans="1:12" x14ac:dyDescent="0.25">
      <c r="A79" s="3"/>
      <c r="B79" s="3">
        <v>13</v>
      </c>
      <c r="C79" s="3"/>
      <c r="D79" s="5">
        <v>2.2931972054999998</v>
      </c>
      <c r="E79" s="5">
        <v>1.1530985727</v>
      </c>
      <c r="F79" s="5">
        <v>0.55923215650000002</v>
      </c>
      <c r="G79" s="5">
        <v>2.7513563552</v>
      </c>
      <c r="H79" s="3"/>
      <c r="I79" s="5">
        <v>2.4058819110999998</v>
      </c>
      <c r="J79" s="5">
        <v>0</v>
      </c>
      <c r="K79" s="5">
        <v>0.58132261620000003</v>
      </c>
      <c r="L79" s="5">
        <v>0</v>
      </c>
    </row>
    <row r="80" spans="1:12" x14ac:dyDescent="0.25">
      <c r="A80" s="3" t="s">
        <v>30</v>
      </c>
      <c r="B80" s="3">
        <v>1</v>
      </c>
      <c r="C80" s="3"/>
      <c r="D80" s="5">
        <v>2.8139008662</v>
      </c>
      <c r="E80" s="5">
        <v>2.8423045730999998</v>
      </c>
      <c r="F80" s="5">
        <v>0.55073304749999996</v>
      </c>
      <c r="G80" s="5">
        <v>4.9667197443999997</v>
      </c>
      <c r="H80" s="3"/>
      <c r="I80" s="5">
        <v>3.0480906169000002</v>
      </c>
      <c r="J80" s="5">
        <v>0</v>
      </c>
      <c r="K80" s="5">
        <v>0.57922617590000003</v>
      </c>
      <c r="L80" s="5">
        <v>0</v>
      </c>
    </row>
    <row r="81" spans="1:12" x14ac:dyDescent="0.25">
      <c r="A81" s="3"/>
      <c r="B81" s="3">
        <v>5</v>
      </c>
      <c r="C81" s="3"/>
      <c r="D81" s="5">
        <v>2.2006203486000002</v>
      </c>
      <c r="E81" s="5">
        <v>2.0797173690999999</v>
      </c>
      <c r="F81" s="5">
        <v>0.5147878749</v>
      </c>
      <c r="G81" s="5">
        <v>3.6399429803999999</v>
      </c>
      <c r="H81" s="3"/>
      <c r="I81" s="5">
        <v>2.4323514302999998</v>
      </c>
      <c r="J81" s="5">
        <v>0</v>
      </c>
      <c r="K81" s="5">
        <v>0.55193201700000005</v>
      </c>
      <c r="L81" s="5">
        <v>0</v>
      </c>
    </row>
    <row r="82" spans="1:12" x14ac:dyDescent="0.25">
      <c r="A82" s="3"/>
      <c r="B82" s="3">
        <v>9</v>
      </c>
      <c r="C82" s="3"/>
      <c r="D82" s="5">
        <v>1.6402380701999999</v>
      </c>
      <c r="E82" s="5">
        <v>1.4668375854</v>
      </c>
      <c r="F82" s="5">
        <v>0.40091550949999999</v>
      </c>
      <c r="G82" s="5">
        <v>2.6224079641000002</v>
      </c>
      <c r="H82" s="3"/>
      <c r="I82" s="5">
        <v>1.8609263102</v>
      </c>
      <c r="J82" s="5">
        <v>0</v>
      </c>
      <c r="K82" s="5">
        <v>0.4465421041</v>
      </c>
      <c r="L82" s="5">
        <v>0</v>
      </c>
    </row>
    <row r="83" spans="1:12" x14ac:dyDescent="0.25">
      <c r="A83" s="3"/>
      <c r="B83" s="3">
        <v>13</v>
      </c>
      <c r="C83" s="3"/>
      <c r="D83" s="5">
        <v>1.3049253540000001</v>
      </c>
      <c r="E83" s="5">
        <v>1.0438413391000001</v>
      </c>
      <c r="F83" s="5">
        <v>0.32690074670000002</v>
      </c>
      <c r="G83" s="5">
        <v>1.9469005965999999</v>
      </c>
      <c r="H83" s="3"/>
      <c r="I83" s="5">
        <v>1.5039049784</v>
      </c>
      <c r="J83" s="5">
        <v>0</v>
      </c>
      <c r="K83" s="5">
        <v>0.36916478470000003</v>
      </c>
      <c r="L83" s="5">
        <v>0</v>
      </c>
    </row>
    <row r="84" spans="1:12" x14ac:dyDescent="0.25">
      <c r="A84" s="3" t="s">
        <v>31</v>
      </c>
      <c r="B84" s="3">
        <v>1</v>
      </c>
      <c r="C84" s="3"/>
      <c r="D84" s="5">
        <v>2.0115573532000002</v>
      </c>
      <c r="E84" s="5">
        <v>3.3835116101999998</v>
      </c>
      <c r="F84" s="5">
        <v>0.40769140990000002</v>
      </c>
      <c r="G84" s="5">
        <v>4.9027038086000001</v>
      </c>
      <c r="H84" s="3"/>
      <c r="I84" s="5">
        <v>2.1454264322999999</v>
      </c>
      <c r="J84" s="5">
        <v>0</v>
      </c>
      <c r="K84" s="5">
        <v>0.43073893229999999</v>
      </c>
      <c r="L84" s="5">
        <v>0</v>
      </c>
    </row>
    <row r="85" spans="1:12" x14ac:dyDescent="0.25">
      <c r="A85" s="3"/>
      <c r="B85" s="3">
        <v>5</v>
      </c>
      <c r="C85" s="3"/>
      <c r="D85" s="5">
        <v>1.6433350694</v>
      </c>
      <c r="E85" s="5">
        <v>2.5390351742999999</v>
      </c>
      <c r="F85" s="5">
        <v>0.36996971210000001</v>
      </c>
      <c r="G85" s="5">
        <v>3.7454599391999999</v>
      </c>
      <c r="H85" s="3"/>
      <c r="I85" s="5">
        <v>1.7914192708000001</v>
      </c>
      <c r="J85" s="5">
        <v>0</v>
      </c>
      <c r="K85" s="5">
        <v>0.39739800349999999</v>
      </c>
      <c r="L85" s="5">
        <v>0</v>
      </c>
    </row>
    <row r="86" spans="1:12" x14ac:dyDescent="0.25">
      <c r="A86" s="3"/>
      <c r="B86" s="3">
        <v>9</v>
      </c>
      <c r="C86" s="3"/>
      <c r="D86" s="5">
        <v>1.4170509802</v>
      </c>
      <c r="E86" s="5">
        <v>1.9013707934999999</v>
      </c>
      <c r="F86" s="5">
        <v>0.33182894600000001</v>
      </c>
      <c r="G86" s="5">
        <v>2.9195355613</v>
      </c>
      <c r="H86" s="3"/>
      <c r="I86" s="5">
        <v>1.5550976563000001</v>
      </c>
      <c r="J86" s="5">
        <v>0</v>
      </c>
      <c r="K86" s="5">
        <v>0.36015625000000001</v>
      </c>
      <c r="L86" s="5">
        <v>0</v>
      </c>
    </row>
    <row r="87" spans="1:12" x14ac:dyDescent="0.25">
      <c r="A87" s="3"/>
      <c r="B87" s="3">
        <v>13</v>
      </c>
      <c r="C87" s="3"/>
      <c r="D87" s="5">
        <v>1.2799034614</v>
      </c>
      <c r="E87" s="5">
        <v>1.4586248047000001</v>
      </c>
      <c r="F87" s="5">
        <v>0.30804100480000002</v>
      </c>
      <c r="G87" s="5">
        <v>2.3544118200000002</v>
      </c>
      <c r="H87" s="3"/>
      <c r="I87" s="5">
        <v>1.4112424045</v>
      </c>
      <c r="J87" s="5">
        <v>0</v>
      </c>
      <c r="K87" s="5">
        <v>0.33602539059999997</v>
      </c>
      <c r="L87" s="5">
        <v>0</v>
      </c>
    </row>
    <row r="88" spans="1:12" x14ac:dyDescent="0.25">
      <c r="A88" s="3" t="s">
        <v>32</v>
      </c>
      <c r="B88" s="3">
        <v>1</v>
      </c>
      <c r="C88" s="3"/>
      <c r="D88" s="5">
        <v>0.84952370440000002</v>
      </c>
      <c r="E88" s="5">
        <v>0.80517501950000003</v>
      </c>
      <c r="F88" s="5">
        <v>0.1851157574</v>
      </c>
      <c r="G88" s="5">
        <v>1.4309187542999999</v>
      </c>
      <c r="H88" s="3"/>
      <c r="I88" s="5">
        <v>1.6509863280999999</v>
      </c>
      <c r="J88" s="5">
        <v>0</v>
      </c>
      <c r="K88" s="5">
        <v>0.34483398440000002</v>
      </c>
      <c r="L88" s="5">
        <v>0</v>
      </c>
    </row>
    <row r="89" spans="1:12" x14ac:dyDescent="0.25">
      <c r="A89" s="3"/>
      <c r="B89" s="3">
        <v>5</v>
      </c>
      <c r="C89" s="3"/>
      <c r="D89" s="5">
        <v>0.69098077469999997</v>
      </c>
      <c r="E89" s="5">
        <v>0.59046682939999995</v>
      </c>
      <c r="F89" s="5">
        <v>0.1858123307</v>
      </c>
      <c r="G89" s="5">
        <v>1.0606231901000001</v>
      </c>
      <c r="H89" s="3"/>
      <c r="I89" s="5">
        <v>1.2690776909999999</v>
      </c>
      <c r="J89" s="5">
        <v>0</v>
      </c>
      <c r="K89" s="5">
        <v>0.36170898439999999</v>
      </c>
      <c r="L89" s="5">
        <v>0</v>
      </c>
    </row>
    <row r="90" spans="1:12" x14ac:dyDescent="0.25">
      <c r="A90" s="3"/>
      <c r="B90" s="3">
        <v>9</v>
      </c>
      <c r="C90" s="3"/>
      <c r="D90" s="5">
        <v>0.52407843970000001</v>
      </c>
      <c r="E90" s="5">
        <v>0.41792388019999999</v>
      </c>
      <c r="F90" s="5">
        <v>0.15465707249999999</v>
      </c>
      <c r="G90" s="5">
        <v>0.76385491750000001</v>
      </c>
      <c r="H90" s="3"/>
      <c r="I90" s="5">
        <v>1.0027962239999999</v>
      </c>
      <c r="J90" s="5">
        <v>0</v>
      </c>
      <c r="K90" s="5">
        <v>0.28516601559999999</v>
      </c>
      <c r="L90" s="5">
        <v>0</v>
      </c>
    </row>
    <row r="91" spans="1:12" x14ac:dyDescent="0.25">
      <c r="A91" s="3"/>
      <c r="B91" s="3">
        <v>13</v>
      </c>
      <c r="C91" s="3"/>
      <c r="D91" s="5">
        <v>0.39902554470000001</v>
      </c>
      <c r="E91" s="5">
        <v>0.29385994789999997</v>
      </c>
      <c r="F91" s="5">
        <v>0.11452954429999999</v>
      </c>
      <c r="G91" s="5">
        <v>0.557372066</v>
      </c>
      <c r="H91" s="3"/>
      <c r="I91" s="5">
        <v>0.78201714410000001</v>
      </c>
      <c r="J91" s="5">
        <v>0</v>
      </c>
      <c r="K91" s="5">
        <v>0.21140082469999999</v>
      </c>
      <c r="L91" s="5">
        <v>0</v>
      </c>
    </row>
    <row r="93" spans="1:12" x14ac:dyDescent="0.25">
      <c r="D93" s="1" t="s">
        <v>36</v>
      </c>
      <c r="F93" s="4"/>
      <c r="G93" s="4"/>
      <c r="I93" s="7" t="s">
        <v>37</v>
      </c>
      <c r="J93" s="4"/>
      <c r="K93" s="4"/>
      <c r="L93" s="4"/>
    </row>
    <row r="94" spans="1:12" x14ac:dyDescent="0.25">
      <c r="B94" s="1">
        <v>1</v>
      </c>
      <c r="D94" s="4">
        <f t="shared" ref="D94:G97" si="18">AVERAGE(D4,D8,D12,D16,D20,D24,D28,D32,D36,D40,D44,D48,D52,D56,D60,D64,D68,D72)</f>
        <v>3.9132569333666662</v>
      </c>
      <c r="E94" s="4">
        <f t="shared" si="18"/>
        <v>3.6321807243888884</v>
      </c>
      <c r="F94" s="4">
        <f t="shared" si="18"/>
        <v>0.62126902272777773</v>
      </c>
      <c r="G94" s="4">
        <f t="shared" si="18"/>
        <v>6.756671340505557</v>
      </c>
      <c r="I94" s="4">
        <f t="shared" ref="I94:L97" si="19">MAX(I4,I8,I12,I16,I20,I24,I28,I32,I36,I40,I44,I48,I52,I56,I60,I64,I68,I72)</f>
        <v>4.6025440704999996</v>
      </c>
      <c r="J94" s="4">
        <f t="shared" si="19"/>
        <v>0</v>
      </c>
      <c r="K94" s="4">
        <f t="shared" si="19"/>
        <v>0.73451522440000006</v>
      </c>
      <c r="L94" s="4">
        <f t="shared" si="19"/>
        <v>0</v>
      </c>
    </row>
    <row r="95" spans="1:12" x14ac:dyDescent="0.25">
      <c r="B95" s="1">
        <f>B94+4</f>
        <v>5</v>
      </c>
      <c r="D95" s="4">
        <f t="shared" si="18"/>
        <v>3.5095939720666665</v>
      </c>
      <c r="E95" s="4">
        <f t="shared" si="18"/>
        <v>2.6409482719611108</v>
      </c>
      <c r="F95" s="4">
        <f t="shared" si="18"/>
        <v>0.66306396030555548</v>
      </c>
      <c r="G95" s="4">
        <f t="shared" si="18"/>
        <v>5.3008018296444446</v>
      </c>
      <c r="I95" s="4">
        <f t="shared" si="19"/>
        <v>4.3717147436000001</v>
      </c>
      <c r="J95" s="4">
        <f t="shared" si="19"/>
        <v>0</v>
      </c>
      <c r="K95" s="4">
        <f t="shared" si="19"/>
        <v>0.75189302879999997</v>
      </c>
      <c r="L95" s="4">
        <f t="shared" si="19"/>
        <v>0</v>
      </c>
    </row>
    <row r="96" spans="1:12" x14ac:dyDescent="0.25">
      <c r="B96" s="1">
        <f t="shared" ref="B96:B97" si="20">B95+4</f>
        <v>9</v>
      </c>
      <c r="D96" s="4">
        <f t="shared" si="18"/>
        <v>2.8122348729500004</v>
      </c>
      <c r="E96" s="4">
        <f t="shared" si="18"/>
        <v>1.786762916538889</v>
      </c>
      <c r="F96" s="4">
        <f t="shared" si="18"/>
        <v>0.59057655709444434</v>
      </c>
      <c r="G96" s="4">
        <f t="shared" si="18"/>
        <v>3.852270495188888</v>
      </c>
      <c r="I96" s="4">
        <f t="shared" si="19"/>
        <v>3.9513521635000002</v>
      </c>
      <c r="J96" s="4">
        <f t="shared" si="19"/>
        <v>0</v>
      </c>
      <c r="K96" s="4">
        <f t="shared" si="19"/>
        <v>0.7367788462</v>
      </c>
      <c r="L96" s="4">
        <f t="shared" si="19"/>
        <v>0</v>
      </c>
    </row>
    <row r="97" spans="2:12" x14ac:dyDescent="0.25">
      <c r="B97" s="1">
        <f t="shared" si="20"/>
        <v>13</v>
      </c>
      <c r="D97" s="4">
        <f t="shared" si="18"/>
        <v>2.1385632722277781</v>
      </c>
      <c r="E97" s="4">
        <f t="shared" si="18"/>
        <v>1.1817672755333331</v>
      </c>
      <c r="F97" s="4">
        <f t="shared" si="18"/>
        <v>0.49000681316111117</v>
      </c>
      <c r="G97" s="4">
        <f t="shared" si="18"/>
        <v>2.7004784698499997</v>
      </c>
      <c r="I97" s="4">
        <f t="shared" si="19"/>
        <v>3.4426382212000002</v>
      </c>
      <c r="J97" s="4">
        <f t="shared" si="19"/>
        <v>0</v>
      </c>
      <c r="K97" s="4">
        <f t="shared" si="19"/>
        <v>0.69990985579999998</v>
      </c>
      <c r="L97" s="4">
        <f t="shared" si="19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="85" zoomScaleNormal="85" workbookViewId="0">
      <selection activeCell="I2" sqref="I2:L2"/>
    </sheetView>
  </sheetViews>
  <sheetFormatPr defaultRowHeight="15" x14ac:dyDescent="0.25"/>
  <cols>
    <col min="1" max="1" width="19.140625" bestFit="1" customWidth="1"/>
  </cols>
  <sheetData>
    <row r="1" spans="1:12" x14ac:dyDescent="0.25">
      <c r="D1" s="8" t="s">
        <v>34</v>
      </c>
      <c r="E1" s="8"/>
      <c r="F1" s="8"/>
      <c r="G1" s="8"/>
      <c r="I1" s="8" t="s">
        <v>35</v>
      </c>
      <c r="J1" s="8"/>
      <c r="K1" s="8"/>
      <c r="L1" s="8"/>
    </row>
    <row r="2" spans="1:12" x14ac:dyDescent="0.25">
      <c r="D2" s="1" t="s">
        <v>43</v>
      </c>
      <c r="E2" s="1"/>
      <c r="F2" s="1" t="s">
        <v>42</v>
      </c>
      <c r="G2" s="1"/>
      <c r="I2" s="1" t="s">
        <v>43</v>
      </c>
      <c r="J2" s="1"/>
      <c r="K2" s="1" t="s">
        <v>42</v>
      </c>
      <c r="L2" s="1"/>
    </row>
    <row r="3" spans="1:12" x14ac:dyDescent="0.25">
      <c r="B3" s="1" t="s">
        <v>3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8</v>
      </c>
      <c r="J3" s="1" t="s">
        <v>33</v>
      </c>
      <c r="K3" s="1" t="s">
        <v>8</v>
      </c>
      <c r="L3" s="1" t="s">
        <v>33</v>
      </c>
    </row>
    <row r="4" spans="1:12" x14ac:dyDescent="0.25">
      <c r="A4" t="s">
        <v>11</v>
      </c>
      <c r="B4">
        <v>1</v>
      </c>
      <c r="D4">
        <v>3.0324278076</v>
      </c>
      <c r="E4">
        <v>1.3497366439</v>
      </c>
      <c r="F4">
        <v>0.61192001299999998</v>
      </c>
      <c r="G4">
        <v>3.5610222883999998</v>
      </c>
      <c r="I4">
        <v>3.8331391602</v>
      </c>
      <c r="J4">
        <v>3.7246069336000001</v>
      </c>
      <c r="K4">
        <v>0.60702319339999999</v>
      </c>
      <c r="L4">
        <v>0.70016088870000004</v>
      </c>
    </row>
    <row r="5" spans="1:12" x14ac:dyDescent="0.25">
      <c r="B5">
        <v>5</v>
      </c>
      <c r="D5">
        <v>2.0999970638000001</v>
      </c>
      <c r="E5">
        <v>0.77970959470000001</v>
      </c>
      <c r="F5">
        <v>0.51436045900000005</v>
      </c>
      <c r="G5">
        <v>2.1556210188999998</v>
      </c>
      <c r="I5">
        <v>3.4336240234000002</v>
      </c>
      <c r="J5">
        <v>3.1911853027000001</v>
      </c>
      <c r="K5">
        <v>0.69627636719999997</v>
      </c>
      <c r="L5">
        <v>0.70858081049999999</v>
      </c>
    </row>
    <row r="6" spans="1:12" x14ac:dyDescent="0.25">
      <c r="B6">
        <v>9</v>
      </c>
      <c r="D6">
        <v>1.2072026921000001</v>
      </c>
      <c r="E6">
        <v>0.38786062339999999</v>
      </c>
      <c r="F6">
        <v>0.35609691240000002</v>
      </c>
      <c r="G6">
        <v>1.0714495394000001</v>
      </c>
      <c r="I6">
        <v>2.7385437011999998</v>
      </c>
      <c r="J6">
        <v>2.3988164061999999</v>
      </c>
      <c r="K6">
        <v>0.65022851559999995</v>
      </c>
      <c r="L6">
        <v>0.61704785159999997</v>
      </c>
    </row>
    <row r="7" spans="1:12" x14ac:dyDescent="0.25">
      <c r="B7">
        <v>13</v>
      </c>
      <c r="D7">
        <v>0.58732177080000003</v>
      </c>
      <c r="E7">
        <v>0.17038004230000001</v>
      </c>
      <c r="F7">
        <v>0.2073795296</v>
      </c>
      <c r="G7">
        <v>0.45990428389999999</v>
      </c>
      <c r="I7">
        <v>1.9787937012000001</v>
      </c>
      <c r="J7">
        <v>1.5846633300999999</v>
      </c>
      <c r="K7">
        <v>0.54923388669999995</v>
      </c>
      <c r="L7">
        <v>0.47280249019999998</v>
      </c>
    </row>
    <row r="8" spans="1:12" x14ac:dyDescent="0.25">
      <c r="A8" t="s">
        <v>12</v>
      </c>
      <c r="B8">
        <v>1</v>
      </c>
      <c r="D8">
        <v>3.0001154785000002</v>
      </c>
      <c r="E8">
        <v>1.7540494417000001</v>
      </c>
      <c r="F8">
        <v>0.61178381179999997</v>
      </c>
      <c r="G8">
        <v>3.9430880941000002</v>
      </c>
      <c r="I8">
        <v>3.6859824218999999</v>
      </c>
      <c r="J8">
        <v>3.6080988770000002</v>
      </c>
      <c r="K8">
        <v>0.59232983400000006</v>
      </c>
      <c r="L8">
        <v>0.69293505860000004</v>
      </c>
    </row>
    <row r="9" spans="1:12" x14ac:dyDescent="0.25">
      <c r="B9">
        <v>5</v>
      </c>
      <c r="D9">
        <v>2.1780451790000002</v>
      </c>
      <c r="E9">
        <v>1.096968457</v>
      </c>
      <c r="F9">
        <v>0.50827544759999999</v>
      </c>
      <c r="G9">
        <v>2.5865295785</v>
      </c>
      <c r="I9">
        <v>3.2983159180000001</v>
      </c>
      <c r="J9">
        <v>3.1048071289000001</v>
      </c>
      <c r="K9">
        <v>0.67835180660000005</v>
      </c>
      <c r="L9">
        <v>0.69555395509999995</v>
      </c>
    </row>
    <row r="10" spans="1:12" x14ac:dyDescent="0.25">
      <c r="B10">
        <v>9</v>
      </c>
      <c r="D10">
        <v>1.4315652148</v>
      </c>
      <c r="E10">
        <v>0.63843037920000001</v>
      </c>
      <c r="F10">
        <v>0.37467648599999998</v>
      </c>
      <c r="G10">
        <v>1.5503666553</v>
      </c>
      <c r="I10">
        <v>2.5933852539000002</v>
      </c>
      <c r="J10">
        <v>2.298651123</v>
      </c>
      <c r="K10">
        <v>0.61672338869999999</v>
      </c>
      <c r="L10">
        <v>0.58450146479999998</v>
      </c>
    </row>
    <row r="11" spans="1:12" x14ac:dyDescent="0.25">
      <c r="B11">
        <v>13</v>
      </c>
      <c r="D11">
        <v>0.87845574380000002</v>
      </c>
      <c r="E11">
        <v>0.35445325030000002</v>
      </c>
      <c r="F11">
        <v>0.26787636720000002</v>
      </c>
      <c r="G11">
        <v>0.86478306640000002</v>
      </c>
      <c r="I11">
        <v>1.8416975097999999</v>
      </c>
      <c r="J11">
        <v>1.575027832</v>
      </c>
      <c r="K11">
        <v>0.4932744141</v>
      </c>
      <c r="L11">
        <v>0.44617236329999999</v>
      </c>
    </row>
    <row r="12" spans="1:12" x14ac:dyDescent="0.25">
      <c r="A12" t="s">
        <v>13</v>
      </c>
      <c r="B12">
        <v>1</v>
      </c>
      <c r="D12">
        <v>3.3020333497999999</v>
      </c>
      <c r="E12">
        <v>1.6197158103</v>
      </c>
      <c r="F12">
        <v>0.59983201320000001</v>
      </c>
      <c r="G12">
        <v>4.1446865093999996</v>
      </c>
      <c r="I12">
        <v>3.9469372105999998</v>
      </c>
      <c r="J12">
        <v>3.8866637731</v>
      </c>
      <c r="K12">
        <v>0.57232735339999996</v>
      </c>
      <c r="L12">
        <v>0.70872202929999994</v>
      </c>
    </row>
    <row r="13" spans="1:12" x14ac:dyDescent="0.25">
      <c r="B13">
        <v>5</v>
      </c>
      <c r="D13">
        <v>2.5064753749999999</v>
      </c>
      <c r="E13">
        <v>1.0050026323000001</v>
      </c>
      <c r="F13">
        <v>0.49902137790000001</v>
      </c>
      <c r="G13">
        <v>2.8193960382999999</v>
      </c>
      <c r="I13">
        <v>3.6318214699000002</v>
      </c>
      <c r="J13">
        <v>3.4131428434000002</v>
      </c>
      <c r="K13">
        <v>0.70227961029999997</v>
      </c>
      <c r="L13">
        <v>0.71383680559999996</v>
      </c>
    </row>
    <row r="14" spans="1:12" x14ac:dyDescent="0.25">
      <c r="B14">
        <v>9</v>
      </c>
      <c r="D14">
        <v>1.5915082304999999</v>
      </c>
      <c r="E14">
        <v>0.55188930079999998</v>
      </c>
      <c r="F14">
        <v>0.38715343279999997</v>
      </c>
      <c r="G14">
        <v>1.5250102881000001</v>
      </c>
      <c r="I14">
        <v>2.9900009645000001</v>
      </c>
      <c r="J14">
        <v>2.6713831019000001</v>
      </c>
      <c r="K14">
        <v>0.66265914349999999</v>
      </c>
      <c r="L14">
        <v>0.64018518520000001</v>
      </c>
    </row>
    <row r="15" spans="1:12" x14ac:dyDescent="0.25">
      <c r="B15">
        <v>13</v>
      </c>
      <c r="D15">
        <v>0.73742533109999997</v>
      </c>
      <c r="E15">
        <v>0.2311326799</v>
      </c>
      <c r="F15">
        <v>0.22471339100000001</v>
      </c>
      <c r="G15">
        <v>0.59620273720000005</v>
      </c>
      <c r="I15">
        <v>2.2540890239000002</v>
      </c>
      <c r="J15">
        <v>1.9045992477</v>
      </c>
      <c r="K15">
        <v>0.58037808639999999</v>
      </c>
      <c r="L15">
        <v>0.53551022380000002</v>
      </c>
    </row>
    <row r="16" spans="1:12" x14ac:dyDescent="0.25">
      <c r="A16" t="s">
        <v>14</v>
      </c>
      <c r="B16">
        <v>1</v>
      </c>
      <c r="D16">
        <v>3.4496876728000001</v>
      </c>
      <c r="E16">
        <v>1.7254404779000001</v>
      </c>
      <c r="F16">
        <v>0.61489976769999999</v>
      </c>
      <c r="G16">
        <v>4.3568749337000003</v>
      </c>
      <c r="I16">
        <v>4.1750597993999996</v>
      </c>
      <c r="J16">
        <v>4.0688213734999996</v>
      </c>
      <c r="K16">
        <v>0.61955005789999995</v>
      </c>
      <c r="L16">
        <v>0.73670524690000005</v>
      </c>
    </row>
    <row r="17" spans="1:12" x14ac:dyDescent="0.25">
      <c r="B17">
        <v>5</v>
      </c>
      <c r="D17">
        <v>2.6728282436000002</v>
      </c>
      <c r="E17">
        <v>1.0758188999</v>
      </c>
      <c r="F17">
        <v>0.51551328409999997</v>
      </c>
      <c r="G17">
        <v>3.0222197626999998</v>
      </c>
      <c r="I17">
        <v>3.8998085455</v>
      </c>
      <c r="J17">
        <v>3.6417283950999999</v>
      </c>
      <c r="K17">
        <v>0.71881510420000005</v>
      </c>
      <c r="L17">
        <v>0.73588445219999998</v>
      </c>
    </row>
    <row r="18" spans="1:12" x14ac:dyDescent="0.25">
      <c r="B18">
        <v>9</v>
      </c>
      <c r="D18">
        <v>1.7855713654000001</v>
      </c>
      <c r="E18">
        <v>0.60537574350000001</v>
      </c>
      <c r="F18">
        <v>0.411916952</v>
      </c>
      <c r="G18">
        <v>1.7084379943000001</v>
      </c>
      <c r="I18">
        <v>3.344293017</v>
      </c>
      <c r="J18">
        <v>2.9692746913999999</v>
      </c>
      <c r="K18">
        <v>0.69200472609999997</v>
      </c>
      <c r="L18">
        <v>0.66340470679999997</v>
      </c>
    </row>
    <row r="19" spans="1:12" x14ac:dyDescent="0.25">
      <c r="B19">
        <v>13</v>
      </c>
      <c r="D19">
        <v>0.89494088380000003</v>
      </c>
      <c r="E19">
        <v>0.269810995</v>
      </c>
      <c r="F19">
        <v>0.25894230039999999</v>
      </c>
      <c r="G19">
        <v>0.73452442409999996</v>
      </c>
      <c r="I19">
        <v>2.6802464313000001</v>
      </c>
      <c r="J19">
        <v>2.2395645255000001</v>
      </c>
      <c r="K19">
        <v>0.63501205630000002</v>
      </c>
      <c r="L19">
        <v>0.5776205633</v>
      </c>
    </row>
    <row r="20" spans="1:12" x14ac:dyDescent="0.25">
      <c r="A20" t="s">
        <v>15</v>
      </c>
      <c r="B20">
        <v>1</v>
      </c>
      <c r="D20">
        <v>3.9736805747999999</v>
      </c>
      <c r="E20">
        <v>2.5181008197999999</v>
      </c>
      <c r="F20">
        <v>0.68078094619999996</v>
      </c>
      <c r="G20">
        <v>5.5831963580000004</v>
      </c>
      <c r="I20">
        <v>4.3359027778000003</v>
      </c>
      <c r="J20">
        <v>4.3237176890000004</v>
      </c>
      <c r="K20">
        <v>0.61352044750000001</v>
      </c>
      <c r="L20">
        <v>0.7419999035</v>
      </c>
    </row>
    <row r="21" spans="1:12" x14ac:dyDescent="0.25">
      <c r="B21">
        <v>5</v>
      </c>
      <c r="D21">
        <v>3.3029754745000002</v>
      </c>
      <c r="E21">
        <v>1.5488287471</v>
      </c>
      <c r="F21">
        <v>0.58024360819999998</v>
      </c>
      <c r="G21">
        <v>4.0982267052000001</v>
      </c>
      <c r="I21">
        <v>4.1247337963000001</v>
      </c>
      <c r="J21">
        <v>3.9849840855999998</v>
      </c>
      <c r="K21">
        <v>0.72085841049999999</v>
      </c>
      <c r="L21">
        <v>0.74809895829999995</v>
      </c>
    </row>
    <row r="22" spans="1:12" x14ac:dyDescent="0.25">
      <c r="B22">
        <v>9</v>
      </c>
      <c r="D22">
        <v>2.4905069618</v>
      </c>
      <c r="E22">
        <v>0.93066097699999994</v>
      </c>
      <c r="F22">
        <v>0.42160450329999999</v>
      </c>
      <c r="G22">
        <v>2.8183893546999998</v>
      </c>
      <c r="I22">
        <v>3.6408039158999999</v>
      </c>
      <c r="J22">
        <v>3.4050053048</v>
      </c>
      <c r="K22">
        <v>0.70513165509999998</v>
      </c>
      <c r="L22">
        <v>0.69259548609999999</v>
      </c>
    </row>
    <row r="23" spans="1:12" x14ac:dyDescent="0.25">
      <c r="B23">
        <v>13</v>
      </c>
      <c r="D23">
        <v>1.6666349113000001</v>
      </c>
      <c r="E23">
        <v>0.50556524209999998</v>
      </c>
      <c r="F23">
        <v>0.33531986879999998</v>
      </c>
      <c r="G23">
        <v>1.5572530999</v>
      </c>
      <c r="I23">
        <v>2.9953226273000002</v>
      </c>
      <c r="J23">
        <v>2.6664655670999999</v>
      </c>
      <c r="K23">
        <v>0.65564091440000005</v>
      </c>
      <c r="L23">
        <v>0.60184461810000001</v>
      </c>
    </row>
    <row r="24" spans="1:12" x14ac:dyDescent="0.25">
      <c r="A24" t="s">
        <v>16</v>
      </c>
      <c r="B24">
        <v>1</v>
      </c>
      <c r="D24">
        <v>3.3333174248000002</v>
      </c>
      <c r="E24">
        <v>2.1385670070999998</v>
      </c>
      <c r="F24">
        <v>0.54808060670000003</v>
      </c>
      <c r="G24">
        <v>4.7419600877999999</v>
      </c>
      <c r="I24">
        <v>3.8401215278</v>
      </c>
      <c r="J24">
        <v>3.8536569252000001</v>
      </c>
      <c r="K24">
        <v>0.51885513120000004</v>
      </c>
      <c r="L24">
        <v>0.60180652010000002</v>
      </c>
    </row>
    <row r="25" spans="1:12" x14ac:dyDescent="0.25">
      <c r="B25">
        <v>5</v>
      </c>
      <c r="D25">
        <v>2.6630662789000001</v>
      </c>
      <c r="E25">
        <v>1.2820282716</v>
      </c>
      <c r="F25">
        <v>0.47296879530000002</v>
      </c>
      <c r="G25">
        <v>3.3382529822999998</v>
      </c>
      <c r="I25">
        <v>3.5894666280999998</v>
      </c>
      <c r="J25">
        <v>3.4315639467999999</v>
      </c>
      <c r="K25">
        <v>0.60497492279999998</v>
      </c>
      <c r="L25">
        <v>0.60593074849999995</v>
      </c>
    </row>
    <row r="26" spans="1:12" x14ac:dyDescent="0.25">
      <c r="B26">
        <v>9</v>
      </c>
      <c r="D26">
        <v>2.0343978597999999</v>
      </c>
      <c r="E26">
        <v>0.73319334199999997</v>
      </c>
      <c r="F26">
        <v>0.3802901601</v>
      </c>
      <c r="G26">
        <v>2.2846819850000002</v>
      </c>
      <c r="I26">
        <v>2.9625930748</v>
      </c>
      <c r="J26">
        <v>2.7775014468000001</v>
      </c>
      <c r="K26">
        <v>0.51764564040000005</v>
      </c>
      <c r="L26">
        <v>0.51695746529999997</v>
      </c>
    </row>
    <row r="27" spans="1:12" x14ac:dyDescent="0.25">
      <c r="B27">
        <v>13</v>
      </c>
      <c r="D27">
        <v>1.367419428</v>
      </c>
      <c r="E27">
        <v>0.40251566449999998</v>
      </c>
      <c r="F27">
        <v>0.2786336854</v>
      </c>
      <c r="G27">
        <v>1.2451571605</v>
      </c>
      <c r="I27">
        <v>2.3270529513999998</v>
      </c>
      <c r="J27">
        <v>2.1360291281000001</v>
      </c>
      <c r="K27">
        <v>0.42741898150000002</v>
      </c>
      <c r="L27">
        <v>0.42339554400000001</v>
      </c>
    </row>
    <row r="28" spans="1:12" x14ac:dyDescent="0.25">
      <c r="A28" t="s">
        <v>17</v>
      </c>
      <c r="B28">
        <v>1</v>
      </c>
      <c r="D28">
        <v>3.5526839627000002</v>
      </c>
      <c r="E28">
        <v>2.6626660814999998</v>
      </c>
      <c r="F28">
        <v>0.57024956029999996</v>
      </c>
      <c r="G28">
        <v>5.4143406723999998</v>
      </c>
      <c r="I28">
        <v>4.0235812113999998</v>
      </c>
      <c r="J28">
        <v>4.0922458525999996</v>
      </c>
      <c r="K28">
        <v>0.52905044369999998</v>
      </c>
      <c r="L28">
        <v>0.63762152780000003</v>
      </c>
    </row>
    <row r="29" spans="1:12" x14ac:dyDescent="0.25">
      <c r="B29">
        <v>5</v>
      </c>
      <c r="D29">
        <v>2.9959052212000001</v>
      </c>
      <c r="E29">
        <v>1.7137735364</v>
      </c>
      <c r="F29">
        <v>0.52338520929999999</v>
      </c>
      <c r="G29">
        <v>3.9930954331000001</v>
      </c>
      <c r="I29">
        <v>3.8026991704999999</v>
      </c>
      <c r="J29">
        <v>3.6761786265</v>
      </c>
      <c r="K29">
        <v>0.58296296299999995</v>
      </c>
      <c r="L29">
        <v>0.63474440590000003</v>
      </c>
    </row>
    <row r="30" spans="1:12" x14ac:dyDescent="0.25">
      <c r="B30">
        <v>9</v>
      </c>
      <c r="D30">
        <v>2.351167636</v>
      </c>
      <c r="E30">
        <v>0.97510420040000001</v>
      </c>
      <c r="F30">
        <v>0.42511347170000002</v>
      </c>
      <c r="G30">
        <v>2.7389344931999999</v>
      </c>
      <c r="I30">
        <v>3.2164279514</v>
      </c>
      <c r="J30">
        <v>3.1194622877999998</v>
      </c>
      <c r="K30">
        <v>0.52657696759999995</v>
      </c>
      <c r="L30">
        <v>0.58471450619999998</v>
      </c>
    </row>
    <row r="31" spans="1:12" x14ac:dyDescent="0.25">
      <c r="B31">
        <v>13</v>
      </c>
      <c r="D31">
        <v>1.7240357896</v>
      </c>
      <c r="E31">
        <v>0.54748976500000002</v>
      </c>
      <c r="F31">
        <v>0.32154458829999999</v>
      </c>
      <c r="G31">
        <v>1.8182316896999999</v>
      </c>
      <c r="I31">
        <v>2.7391589505999998</v>
      </c>
      <c r="J31">
        <v>2.5618282214999999</v>
      </c>
      <c r="K31">
        <v>0.47794077930000001</v>
      </c>
      <c r="L31">
        <v>0.50146749609999997</v>
      </c>
    </row>
    <row r="32" spans="1:12" x14ac:dyDescent="0.25">
      <c r="A32" t="s">
        <v>18</v>
      </c>
      <c r="B32">
        <v>1</v>
      </c>
      <c r="D32">
        <v>3.1719199268999998</v>
      </c>
      <c r="E32">
        <v>1.443201242</v>
      </c>
      <c r="F32">
        <v>0.56861040669999996</v>
      </c>
      <c r="G32">
        <v>3.8440697817</v>
      </c>
      <c r="I32">
        <v>4.1721504407000003</v>
      </c>
      <c r="J32">
        <v>3.8630383614000001</v>
      </c>
      <c r="K32">
        <v>0.66690454730000004</v>
      </c>
      <c r="L32">
        <v>0.6385967548</v>
      </c>
    </row>
    <row r="33" spans="1:12" x14ac:dyDescent="0.25">
      <c r="B33">
        <v>5</v>
      </c>
      <c r="D33">
        <v>2.3015640725000002</v>
      </c>
      <c r="E33">
        <v>0.87686781849999995</v>
      </c>
      <c r="F33">
        <v>0.47758186600000002</v>
      </c>
      <c r="G33">
        <v>2.4284437901000002</v>
      </c>
      <c r="I33">
        <v>3.8560922475999999</v>
      </c>
      <c r="J33">
        <v>3.3789312901000002</v>
      </c>
      <c r="K33">
        <v>0.72194761620000003</v>
      </c>
      <c r="L33">
        <v>0.63364883809999994</v>
      </c>
    </row>
    <row r="34" spans="1:12" x14ac:dyDescent="0.25">
      <c r="B34">
        <v>9</v>
      </c>
      <c r="D34">
        <v>1.2557835136</v>
      </c>
      <c r="E34">
        <v>0.4340951522</v>
      </c>
      <c r="F34">
        <v>0.30926052679999999</v>
      </c>
      <c r="G34">
        <v>1.2088682442000001</v>
      </c>
      <c r="I34">
        <v>3.2778946314000001</v>
      </c>
      <c r="J34">
        <v>2.6751727764000002</v>
      </c>
      <c r="K34">
        <v>0.69366486380000003</v>
      </c>
      <c r="L34">
        <v>0.56596304090000005</v>
      </c>
    </row>
    <row r="35" spans="1:12" x14ac:dyDescent="0.25">
      <c r="B35">
        <v>13</v>
      </c>
      <c r="D35">
        <v>0.62177212039999996</v>
      </c>
      <c r="E35">
        <v>0.2076290865</v>
      </c>
      <c r="F35">
        <v>0.1833492538</v>
      </c>
      <c r="G35">
        <v>0.53060551379999998</v>
      </c>
      <c r="I35">
        <v>2.5525315504999999</v>
      </c>
      <c r="J35">
        <v>1.9073492588000001</v>
      </c>
      <c r="K35">
        <v>0.62065304489999995</v>
      </c>
      <c r="L35">
        <v>0.46227213540000001</v>
      </c>
    </row>
    <row r="36" spans="1:12" x14ac:dyDescent="0.25">
      <c r="A36" t="s">
        <v>19</v>
      </c>
      <c r="B36">
        <v>1</v>
      </c>
      <c r="D36">
        <v>3.4747217506000001</v>
      </c>
      <c r="E36">
        <v>1.7130959452000001</v>
      </c>
      <c r="F36">
        <v>0.63784185110000002</v>
      </c>
      <c r="G36">
        <v>4.3291856512000004</v>
      </c>
      <c r="I36">
        <v>4.2028320311999998</v>
      </c>
      <c r="J36">
        <v>4.1283253205000001</v>
      </c>
      <c r="K36">
        <v>0.65280448719999995</v>
      </c>
      <c r="L36">
        <v>0.7444035457</v>
      </c>
    </row>
    <row r="37" spans="1:12" x14ac:dyDescent="0.25">
      <c r="B37">
        <v>5</v>
      </c>
      <c r="D37">
        <v>2.6842869674999998</v>
      </c>
      <c r="E37">
        <v>1.0581369899999999</v>
      </c>
      <c r="F37">
        <v>0.54797860740000004</v>
      </c>
      <c r="G37">
        <v>2.9953744073999999</v>
      </c>
      <c r="I37">
        <v>3.8948091947000001</v>
      </c>
      <c r="J37">
        <v>3.7067382811999998</v>
      </c>
      <c r="K37">
        <v>0.72319711539999998</v>
      </c>
      <c r="L37">
        <v>0.74033954329999996</v>
      </c>
    </row>
    <row r="38" spans="1:12" x14ac:dyDescent="0.25">
      <c r="B38">
        <v>9</v>
      </c>
      <c r="D38">
        <v>1.8083152669</v>
      </c>
      <c r="E38">
        <v>0.59159826969999996</v>
      </c>
      <c r="F38">
        <v>0.41848700840000003</v>
      </c>
      <c r="G38">
        <v>1.7072069519999999</v>
      </c>
      <c r="I38">
        <v>3.3296424279000001</v>
      </c>
      <c r="J38">
        <v>3.0369891827000002</v>
      </c>
      <c r="K38">
        <v>0.68992888620000004</v>
      </c>
      <c r="L38">
        <v>0.67018980370000003</v>
      </c>
    </row>
    <row r="39" spans="1:12" x14ac:dyDescent="0.25">
      <c r="B39">
        <v>13</v>
      </c>
      <c r="D39">
        <v>0.91147852399999996</v>
      </c>
      <c r="E39">
        <v>0.26035661640000002</v>
      </c>
      <c r="F39">
        <v>0.2487121186</v>
      </c>
      <c r="G39">
        <v>0.72467914079999995</v>
      </c>
      <c r="I39">
        <v>2.6507111378000001</v>
      </c>
      <c r="J39">
        <v>2.2914337941</v>
      </c>
      <c r="K39">
        <v>0.62941205929999999</v>
      </c>
      <c r="L39">
        <v>0.57616436299999996</v>
      </c>
    </row>
    <row r="40" spans="1:12" x14ac:dyDescent="0.25">
      <c r="A40" t="s">
        <v>20</v>
      </c>
      <c r="B40">
        <v>1</v>
      </c>
      <c r="D40">
        <v>3.5370564152999999</v>
      </c>
      <c r="E40">
        <v>2.0662482571999998</v>
      </c>
      <c r="F40">
        <v>0.61336257009999995</v>
      </c>
      <c r="G40">
        <v>4.7684969050000001</v>
      </c>
      <c r="I40">
        <v>4.5543469550999998</v>
      </c>
      <c r="J40">
        <v>4.3104191707000004</v>
      </c>
      <c r="K40">
        <v>0.70439703529999997</v>
      </c>
      <c r="L40">
        <v>0.76500651040000001</v>
      </c>
    </row>
    <row r="41" spans="1:12" x14ac:dyDescent="0.25">
      <c r="B41">
        <v>5</v>
      </c>
      <c r="D41">
        <v>2.8152292717999998</v>
      </c>
      <c r="E41">
        <v>1.3239491485999999</v>
      </c>
      <c r="F41">
        <v>0.54286787359999999</v>
      </c>
      <c r="G41">
        <v>3.4059012870999998</v>
      </c>
      <c r="I41">
        <v>4.3571789864000001</v>
      </c>
      <c r="J41">
        <v>3.9479992989000001</v>
      </c>
      <c r="K41">
        <v>0.74728565709999994</v>
      </c>
      <c r="L41">
        <v>0.74990735180000001</v>
      </c>
    </row>
    <row r="42" spans="1:12" x14ac:dyDescent="0.25">
      <c r="B42">
        <v>9</v>
      </c>
      <c r="D42">
        <v>2.0170888220999998</v>
      </c>
      <c r="E42">
        <v>0.78577393829999997</v>
      </c>
      <c r="F42">
        <v>0.42772634209999999</v>
      </c>
      <c r="G42">
        <v>2.1275284655000002</v>
      </c>
      <c r="I42">
        <v>3.9516401241999999</v>
      </c>
      <c r="J42">
        <v>3.3844300880999998</v>
      </c>
      <c r="K42">
        <v>0.72902644230000002</v>
      </c>
      <c r="L42">
        <v>0.70151742790000005</v>
      </c>
    </row>
    <row r="43" spans="1:12" x14ac:dyDescent="0.25">
      <c r="B43">
        <v>13</v>
      </c>
      <c r="D43">
        <v>1.2170023136999999</v>
      </c>
      <c r="E43">
        <v>0.41584965950000002</v>
      </c>
      <c r="F43">
        <v>0.29219042969999998</v>
      </c>
      <c r="G43">
        <v>1.1503047475999999</v>
      </c>
      <c r="I43">
        <v>3.4435171273999998</v>
      </c>
      <c r="J43">
        <v>2.7665189303000002</v>
      </c>
      <c r="K43">
        <v>0.69568309289999997</v>
      </c>
      <c r="L43">
        <v>0.63737479969999999</v>
      </c>
    </row>
    <row r="44" spans="1:12" x14ac:dyDescent="0.25">
      <c r="A44" t="s">
        <v>21</v>
      </c>
      <c r="B44">
        <v>1</v>
      </c>
      <c r="D44">
        <v>3.3597484474999999</v>
      </c>
      <c r="E44">
        <v>2.3246746210999998</v>
      </c>
      <c r="F44">
        <v>0.62159109580000005</v>
      </c>
      <c r="G44">
        <v>4.8778059228000004</v>
      </c>
      <c r="I44">
        <v>4.3987404848000002</v>
      </c>
      <c r="J44">
        <v>4.2794421074000004</v>
      </c>
      <c r="K44">
        <v>0.64170673079999996</v>
      </c>
      <c r="L44">
        <v>0.70983573720000004</v>
      </c>
    </row>
    <row r="45" spans="1:12" x14ac:dyDescent="0.25">
      <c r="B45">
        <v>5</v>
      </c>
      <c r="D45">
        <v>2.6720704127000001</v>
      </c>
      <c r="E45">
        <v>1.5227788462</v>
      </c>
      <c r="F45">
        <v>0.52086765489999998</v>
      </c>
      <c r="G45">
        <v>3.5075575921</v>
      </c>
      <c r="I45">
        <v>4.2228615784999999</v>
      </c>
      <c r="J45">
        <v>3.9603590744999999</v>
      </c>
      <c r="K45">
        <v>0.72160957530000003</v>
      </c>
      <c r="L45">
        <v>0.71350661059999998</v>
      </c>
    </row>
    <row r="46" spans="1:12" x14ac:dyDescent="0.25">
      <c r="B46">
        <v>9</v>
      </c>
      <c r="D46">
        <v>1.9602846638</v>
      </c>
      <c r="E46">
        <v>0.93558784049999999</v>
      </c>
      <c r="F46">
        <v>0.4096517428</v>
      </c>
      <c r="G46">
        <v>2.3124907686</v>
      </c>
      <c r="I46">
        <v>3.8392578125000001</v>
      </c>
      <c r="J46">
        <v>3.4537134415000001</v>
      </c>
      <c r="K46">
        <v>0.70592698320000002</v>
      </c>
      <c r="L46">
        <v>0.64612880610000001</v>
      </c>
    </row>
    <row r="47" spans="1:12" x14ac:dyDescent="0.25">
      <c r="B47">
        <v>13</v>
      </c>
      <c r="D47">
        <v>1.2829058327</v>
      </c>
      <c r="E47">
        <v>0.52980515490000002</v>
      </c>
      <c r="F47">
        <v>0.30752965580000002</v>
      </c>
      <c r="G47">
        <v>1.3619144715</v>
      </c>
      <c r="I47">
        <v>3.3733523638</v>
      </c>
      <c r="J47">
        <v>2.8774113581999998</v>
      </c>
      <c r="K47">
        <v>0.67166466349999998</v>
      </c>
      <c r="L47">
        <v>0.56158854170000005</v>
      </c>
    </row>
    <row r="48" spans="1:12" x14ac:dyDescent="0.25">
      <c r="A48" t="s">
        <v>22</v>
      </c>
      <c r="B48">
        <v>1</v>
      </c>
      <c r="D48">
        <v>2.2883118189</v>
      </c>
      <c r="E48">
        <v>1.2899121794999999</v>
      </c>
      <c r="F48">
        <v>0.4960896635</v>
      </c>
      <c r="G48">
        <v>2.8715913260999999</v>
      </c>
      <c r="I48">
        <v>3.9917968749999999</v>
      </c>
      <c r="J48">
        <v>3.7426582532000001</v>
      </c>
      <c r="K48">
        <v>0.65476762820000001</v>
      </c>
      <c r="L48">
        <v>0.69692508009999998</v>
      </c>
    </row>
    <row r="49" spans="1:12" x14ac:dyDescent="0.25">
      <c r="B49">
        <v>5</v>
      </c>
      <c r="D49">
        <v>1.4776133413000001</v>
      </c>
      <c r="E49">
        <v>0.79092890630000001</v>
      </c>
      <c r="F49">
        <v>0.37454485180000002</v>
      </c>
      <c r="G49">
        <v>1.7585958533999999</v>
      </c>
      <c r="I49">
        <v>3.6111378205000002</v>
      </c>
      <c r="J49">
        <v>3.1919571314000001</v>
      </c>
      <c r="K49">
        <v>0.69677483969999998</v>
      </c>
      <c r="L49">
        <v>0.69219751600000001</v>
      </c>
    </row>
    <row r="50" spans="1:12" x14ac:dyDescent="0.25">
      <c r="B50">
        <v>9</v>
      </c>
      <c r="D50">
        <v>0.95148667870000003</v>
      </c>
      <c r="E50">
        <v>0.47754941909999998</v>
      </c>
      <c r="F50">
        <v>0.2759705529</v>
      </c>
      <c r="G50">
        <v>1.0809119992</v>
      </c>
      <c r="I50">
        <v>2.9752103365</v>
      </c>
      <c r="J50">
        <v>2.4330929487000001</v>
      </c>
      <c r="K50">
        <v>0.64133613779999998</v>
      </c>
      <c r="L50">
        <v>0.58853165060000001</v>
      </c>
    </row>
    <row r="51" spans="1:12" x14ac:dyDescent="0.25">
      <c r="B51">
        <v>13</v>
      </c>
      <c r="D51">
        <v>0.64455649039999996</v>
      </c>
      <c r="E51">
        <v>0.29095725160000002</v>
      </c>
      <c r="F51">
        <v>0.2133489583</v>
      </c>
      <c r="G51">
        <v>0.67377235579999994</v>
      </c>
      <c r="I51">
        <v>2.3334735577000001</v>
      </c>
      <c r="J51">
        <v>1.7849358974</v>
      </c>
      <c r="K51">
        <v>0.57604166670000001</v>
      </c>
      <c r="L51">
        <v>0.47451923080000002</v>
      </c>
    </row>
    <row r="52" spans="1:12" x14ac:dyDescent="0.25">
      <c r="A52" t="s">
        <v>23</v>
      </c>
      <c r="B52">
        <v>1</v>
      </c>
      <c r="D52">
        <v>3.5025303819000002</v>
      </c>
      <c r="E52">
        <v>1.9940703291999999</v>
      </c>
      <c r="F52">
        <v>0.62687002540000003</v>
      </c>
      <c r="G52">
        <v>4.6297627870999998</v>
      </c>
      <c r="I52">
        <v>4.4248197114999996</v>
      </c>
      <c r="J52">
        <v>4.2139423077</v>
      </c>
      <c r="K52">
        <v>0.71327123400000003</v>
      </c>
      <c r="L52">
        <v>0.82817508009999996</v>
      </c>
    </row>
    <row r="53" spans="1:12" x14ac:dyDescent="0.25">
      <c r="B53">
        <v>5</v>
      </c>
      <c r="D53">
        <v>2.7167749232</v>
      </c>
      <c r="E53">
        <v>1.2235707799</v>
      </c>
      <c r="F53">
        <v>0.5388274072</v>
      </c>
      <c r="G53">
        <v>3.1880954860999999</v>
      </c>
      <c r="I53">
        <v>4.2000901441999998</v>
      </c>
      <c r="J53">
        <v>3.8334835737000001</v>
      </c>
      <c r="K53">
        <v>0.73681891030000002</v>
      </c>
      <c r="L53">
        <v>0.81413261219999999</v>
      </c>
    </row>
    <row r="54" spans="1:12" x14ac:dyDescent="0.25">
      <c r="B54">
        <v>9</v>
      </c>
      <c r="D54">
        <v>1.9296883681000001</v>
      </c>
      <c r="E54">
        <v>0.70411803890000002</v>
      </c>
      <c r="F54">
        <v>0.42419449450000002</v>
      </c>
      <c r="G54">
        <v>2.0107745725999999</v>
      </c>
      <c r="I54">
        <v>3.7417367788</v>
      </c>
      <c r="J54">
        <v>3.2139823717999998</v>
      </c>
      <c r="K54">
        <v>0.71061698719999999</v>
      </c>
      <c r="L54">
        <v>0.74630408650000002</v>
      </c>
    </row>
    <row r="55" spans="1:12" x14ac:dyDescent="0.25">
      <c r="B55">
        <v>13</v>
      </c>
      <c r="D55">
        <v>1.1934290365</v>
      </c>
      <c r="E55">
        <v>0.36137009209999998</v>
      </c>
      <c r="F55">
        <v>0.29579158319999999</v>
      </c>
      <c r="G55">
        <v>1.0951171875000001</v>
      </c>
      <c r="I55">
        <v>3.1918669872000001</v>
      </c>
      <c r="J55">
        <v>2.5131310095999999</v>
      </c>
      <c r="K55">
        <v>0.65669070510000005</v>
      </c>
      <c r="L55">
        <v>0.65019030450000004</v>
      </c>
    </row>
    <row r="56" spans="1:12" x14ac:dyDescent="0.25">
      <c r="A56" t="s">
        <v>24</v>
      </c>
      <c r="B56">
        <v>1</v>
      </c>
      <c r="D56">
        <v>3.6426939503</v>
      </c>
      <c r="E56">
        <v>2.0731178886000001</v>
      </c>
      <c r="F56">
        <v>0.63871478370000001</v>
      </c>
      <c r="G56">
        <v>4.8334313701999996</v>
      </c>
      <c r="I56">
        <v>4.5866386217999997</v>
      </c>
      <c r="J56">
        <v>4.4694611377999998</v>
      </c>
      <c r="K56">
        <v>0.70942508010000005</v>
      </c>
      <c r="L56">
        <v>0.82488982369999997</v>
      </c>
    </row>
    <row r="57" spans="1:12" x14ac:dyDescent="0.25">
      <c r="B57">
        <v>5</v>
      </c>
      <c r="D57">
        <v>2.9094304688000001</v>
      </c>
      <c r="E57">
        <v>1.3211610576999999</v>
      </c>
      <c r="F57">
        <v>0.56800967550000003</v>
      </c>
      <c r="G57">
        <v>3.4581484374999998</v>
      </c>
      <c r="I57">
        <v>4.3900040063999999</v>
      </c>
      <c r="J57">
        <v>4.1267327723999996</v>
      </c>
      <c r="K57">
        <v>0.74988982370000001</v>
      </c>
      <c r="L57">
        <v>0.81256009620000003</v>
      </c>
    </row>
    <row r="58" spans="1:12" x14ac:dyDescent="0.25">
      <c r="B58">
        <v>9</v>
      </c>
      <c r="D58">
        <v>2.0965847755999998</v>
      </c>
      <c r="E58">
        <v>0.78580242389999999</v>
      </c>
      <c r="F58">
        <v>0.4503880609</v>
      </c>
      <c r="G58">
        <v>2.1719245793000002</v>
      </c>
      <c r="I58">
        <v>4.0018429487000002</v>
      </c>
      <c r="J58">
        <v>3.6102864583000001</v>
      </c>
      <c r="K58">
        <v>0.74220753210000001</v>
      </c>
      <c r="L58">
        <v>0.76226963140000004</v>
      </c>
    </row>
    <row r="59" spans="1:12" x14ac:dyDescent="0.25">
      <c r="B59">
        <v>13</v>
      </c>
      <c r="D59">
        <v>1.2177857571999999</v>
      </c>
      <c r="E59">
        <v>0.40322804490000003</v>
      </c>
      <c r="F59">
        <v>0.2985013822</v>
      </c>
      <c r="G59">
        <v>1.1316503204999999</v>
      </c>
      <c r="I59">
        <v>3.5073217147000002</v>
      </c>
      <c r="J59">
        <v>3.0170072115000002</v>
      </c>
      <c r="K59">
        <v>0.71021634619999996</v>
      </c>
      <c r="L59">
        <v>0.72069310900000005</v>
      </c>
    </row>
    <row r="60" spans="1:12" x14ac:dyDescent="0.25">
      <c r="A60" t="s">
        <v>25</v>
      </c>
      <c r="B60">
        <v>1</v>
      </c>
      <c r="D60">
        <v>3.107449586</v>
      </c>
      <c r="E60">
        <v>1.8976434963</v>
      </c>
      <c r="F60">
        <v>0.63557224889999997</v>
      </c>
      <c r="G60">
        <v>4.1622200521000003</v>
      </c>
      <c r="I60">
        <v>4.3512019230999996</v>
      </c>
      <c r="J60">
        <v>4.1602564102999997</v>
      </c>
      <c r="K60">
        <v>0.64701522440000003</v>
      </c>
      <c r="L60">
        <v>0.75012019230000004</v>
      </c>
    </row>
    <row r="61" spans="1:12" x14ac:dyDescent="0.25">
      <c r="B61">
        <v>5</v>
      </c>
      <c r="D61">
        <v>2.3038756676999999</v>
      </c>
      <c r="E61">
        <v>1.2123124331999999</v>
      </c>
      <c r="F61">
        <v>0.54134301549999997</v>
      </c>
      <c r="G61">
        <v>2.7911437967000001</v>
      </c>
      <c r="I61">
        <v>4.1649539262999999</v>
      </c>
      <c r="J61">
        <v>3.7553786057999998</v>
      </c>
      <c r="K61">
        <v>0.71556490380000004</v>
      </c>
      <c r="L61">
        <v>0.73487580129999996</v>
      </c>
    </row>
    <row r="62" spans="1:12" x14ac:dyDescent="0.25">
      <c r="B62">
        <v>9</v>
      </c>
      <c r="D62">
        <v>1.5578587407</v>
      </c>
      <c r="E62">
        <v>0.72671768160000005</v>
      </c>
      <c r="F62">
        <v>0.42245769900000002</v>
      </c>
      <c r="G62">
        <v>1.7179243456</v>
      </c>
      <c r="I62">
        <v>3.7382011218</v>
      </c>
      <c r="J62">
        <v>3.1809495191999999</v>
      </c>
      <c r="K62">
        <v>0.69404046470000003</v>
      </c>
      <c r="L62">
        <v>0.67687299680000002</v>
      </c>
    </row>
    <row r="63" spans="1:12" x14ac:dyDescent="0.25">
      <c r="B63">
        <v>13</v>
      </c>
      <c r="D63">
        <v>0.99956520429999995</v>
      </c>
      <c r="E63">
        <v>0.42067865250000003</v>
      </c>
      <c r="F63">
        <v>0.31982358440000003</v>
      </c>
      <c r="G63">
        <v>1.0039545940000001</v>
      </c>
      <c r="I63">
        <v>3.1756209935999999</v>
      </c>
      <c r="J63">
        <v>2.5675781249999998</v>
      </c>
      <c r="K63">
        <v>0.63920272440000003</v>
      </c>
      <c r="L63">
        <v>0.59606370190000002</v>
      </c>
    </row>
    <row r="64" spans="1:12" x14ac:dyDescent="0.25">
      <c r="A64" s="3" t="s">
        <v>29</v>
      </c>
      <c r="B64" s="3">
        <v>1</v>
      </c>
      <c r="C64" s="3"/>
      <c r="D64" s="3">
        <v>2.9895403545999999</v>
      </c>
      <c r="E64" s="3">
        <v>1.3794645082000001</v>
      </c>
      <c r="F64" s="3">
        <v>0.54683204129999996</v>
      </c>
      <c r="G64" s="3">
        <v>3.6320361228000002</v>
      </c>
      <c r="H64" s="3"/>
      <c r="I64" s="3">
        <v>4.0590144230999998</v>
      </c>
      <c r="J64" s="3">
        <v>3.7225385617</v>
      </c>
      <c r="K64" s="3">
        <v>0.65664563300000001</v>
      </c>
      <c r="L64" s="3">
        <v>0.62846304090000005</v>
      </c>
    </row>
    <row r="65" spans="1:12" x14ac:dyDescent="0.25">
      <c r="A65" s="3"/>
      <c r="B65" s="3">
        <v>5</v>
      </c>
      <c r="C65" s="3"/>
      <c r="D65" s="3">
        <v>2.1669592698</v>
      </c>
      <c r="E65" s="3">
        <v>0.84134990990000003</v>
      </c>
      <c r="F65" s="3">
        <v>0.45883845649999999</v>
      </c>
      <c r="G65" s="3">
        <v>2.2975468800000001</v>
      </c>
      <c r="H65" s="3"/>
      <c r="I65" s="3">
        <v>3.7641526442000002</v>
      </c>
      <c r="J65" s="3">
        <v>3.2574919871999999</v>
      </c>
      <c r="K65" s="3">
        <v>0.70693108969999996</v>
      </c>
      <c r="L65" s="3">
        <v>0.61926332129999995</v>
      </c>
    </row>
    <row r="66" spans="1:12" x14ac:dyDescent="0.25">
      <c r="A66" s="3"/>
      <c r="B66" s="3">
        <v>9</v>
      </c>
      <c r="C66" s="3"/>
      <c r="D66" s="3">
        <v>1.1961175931000001</v>
      </c>
      <c r="E66" s="3">
        <v>0.42365922979999998</v>
      </c>
      <c r="F66" s="3">
        <v>0.30096396730000002</v>
      </c>
      <c r="G66" s="3">
        <v>1.1603722907</v>
      </c>
      <c r="H66" s="3"/>
      <c r="I66" s="3">
        <v>3.2211087740000002</v>
      </c>
      <c r="J66" s="3">
        <v>2.6031425279999998</v>
      </c>
      <c r="K66" s="3">
        <v>0.68294020430000002</v>
      </c>
      <c r="L66" s="3">
        <v>0.55958533649999997</v>
      </c>
    </row>
    <row r="67" spans="1:12" x14ac:dyDescent="0.25">
      <c r="A67" s="3"/>
      <c r="B67" s="3">
        <v>13</v>
      </c>
      <c r="C67" s="3"/>
      <c r="D67" s="3">
        <v>0.60507659759999999</v>
      </c>
      <c r="E67" s="3">
        <v>0.20727719350000001</v>
      </c>
      <c r="F67" s="3">
        <v>0.18223590749999999</v>
      </c>
      <c r="G67" s="3">
        <v>0.52480426179999995</v>
      </c>
      <c r="H67" s="3"/>
      <c r="I67" s="3">
        <v>2.5411783853999999</v>
      </c>
      <c r="J67" s="3">
        <v>1.8800305489</v>
      </c>
      <c r="K67" s="3">
        <v>0.6144080529</v>
      </c>
      <c r="L67" s="3">
        <v>0.46420022039999997</v>
      </c>
    </row>
    <row r="68" spans="1:12" x14ac:dyDescent="0.25">
      <c r="A68" s="3" t="s">
        <v>30</v>
      </c>
      <c r="B68" s="3">
        <v>1</v>
      </c>
      <c r="C68" s="3"/>
      <c r="D68" s="3">
        <v>1.4537038752</v>
      </c>
      <c r="E68" s="3">
        <v>0.93066257990000001</v>
      </c>
      <c r="F68" s="3">
        <v>0.37702979019999999</v>
      </c>
      <c r="G68" s="3">
        <v>1.8993201141</v>
      </c>
      <c r="H68" s="3"/>
      <c r="I68" s="3">
        <v>3.0041631063000001</v>
      </c>
      <c r="J68" s="3">
        <v>2.5084762572999999</v>
      </c>
      <c r="K68" s="3">
        <v>0.55300267540000003</v>
      </c>
      <c r="L68" s="3">
        <v>0.55002085369999998</v>
      </c>
    </row>
    <row r="69" spans="1:12" x14ac:dyDescent="0.25">
      <c r="A69" s="3"/>
      <c r="B69" s="3">
        <v>5</v>
      </c>
      <c r="C69" s="3"/>
      <c r="D69" s="3">
        <v>0.97834590399999999</v>
      </c>
      <c r="E69" s="3">
        <v>0.60046887459999998</v>
      </c>
      <c r="F69" s="3">
        <v>0.28515394849999998</v>
      </c>
      <c r="G69" s="3">
        <v>1.2290799916999999</v>
      </c>
      <c r="H69" s="3"/>
      <c r="I69" s="3">
        <v>2.5035158793000001</v>
      </c>
      <c r="J69" s="3">
        <v>1.9074490865</v>
      </c>
      <c r="K69" s="3">
        <v>0.56621805830000005</v>
      </c>
      <c r="L69" s="3">
        <v>0.4970525106</v>
      </c>
    </row>
    <row r="70" spans="1:12" x14ac:dyDescent="0.25">
      <c r="A70" s="3"/>
      <c r="B70" s="3">
        <v>9</v>
      </c>
      <c r="C70" s="3"/>
      <c r="D70" s="3">
        <v>0.67987251540000004</v>
      </c>
      <c r="E70" s="3">
        <v>0.383728864</v>
      </c>
      <c r="F70" s="3">
        <v>0.21450593570000001</v>
      </c>
      <c r="G70" s="3">
        <v>0.80475242609999997</v>
      </c>
      <c r="H70" s="3"/>
      <c r="I70" s="3">
        <v>1.9268773397000001</v>
      </c>
      <c r="J70" s="3">
        <v>1.3687756856</v>
      </c>
      <c r="K70" s="3">
        <v>0.47670364380000002</v>
      </c>
      <c r="L70" s="3">
        <v>0.38232040410000001</v>
      </c>
    </row>
    <row r="71" spans="1:12" x14ac:dyDescent="0.25">
      <c r="A71" s="3"/>
      <c r="B71" s="3">
        <v>13</v>
      </c>
      <c r="C71" s="3"/>
      <c r="D71" s="3">
        <v>0.47736553189999997</v>
      </c>
      <c r="E71" s="3">
        <v>0.24375569920000001</v>
      </c>
      <c r="F71" s="3">
        <v>0.16254763790000001</v>
      </c>
      <c r="G71" s="3">
        <v>0.5255239894</v>
      </c>
      <c r="H71" s="3"/>
      <c r="I71" s="3">
        <v>1.5415204365999999</v>
      </c>
      <c r="J71" s="3">
        <v>1.0323956807000001</v>
      </c>
      <c r="K71" s="3">
        <v>0.39728800460000002</v>
      </c>
      <c r="L71" s="3">
        <v>0.3067715963</v>
      </c>
    </row>
    <row r="72" spans="1:12" x14ac:dyDescent="0.25">
      <c r="A72" s="3" t="s">
        <v>31</v>
      </c>
      <c r="B72" s="3">
        <v>1</v>
      </c>
      <c r="C72" s="3"/>
      <c r="D72" s="3">
        <v>0.1165566876</v>
      </c>
      <c r="E72" s="3">
        <v>0.1347377749</v>
      </c>
      <c r="F72" s="3">
        <v>2.9018579999999999E-2</v>
      </c>
      <c r="G72" s="3">
        <v>0.21229152200000001</v>
      </c>
      <c r="H72" s="3"/>
      <c r="I72" s="3">
        <v>2.2053320313000002</v>
      </c>
      <c r="J72" s="3">
        <v>1.2761957465</v>
      </c>
      <c r="K72" s="3">
        <v>0.4316753472</v>
      </c>
      <c r="L72" s="3">
        <v>0.29304144970000001</v>
      </c>
    </row>
    <row r="73" spans="1:12" x14ac:dyDescent="0.25">
      <c r="A73" s="3"/>
      <c r="B73" s="3">
        <v>5</v>
      </c>
      <c r="C73" s="3"/>
      <c r="D73" s="3">
        <v>8.5858040400000002E-2</v>
      </c>
      <c r="E73" s="3">
        <v>9.9445247400000006E-2</v>
      </c>
      <c r="F73" s="3">
        <v>2.3941894500000001E-2</v>
      </c>
      <c r="G73" s="3">
        <v>0.15397277919999999</v>
      </c>
      <c r="H73" s="3"/>
      <c r="I73" s="3">
        <v>1.8607432725999999</v>
      </c>
      <c r="J73" s="3">
        <v>0.95134223090000003</v>
      </c>
      <c r="K73" s="3">
        <v>0.41451931419999999</v>
      </c>
      <c r="L73" s="3">
        <v>0.26722764760000001</v>
      </c>
    </row>
    <row r="74" spans="1:12" x14ac:dyDescent="0.25">
      <c r="A74" s="3"/>
      <c r="B74" s="3">
        <v>9</v>
      </c>
      <c r="C74" s="3"/>
      <c r="D74" s="3">
        <v>6.4681731000000006E-2</v>
      </c>
      <c r="E74" s="3">
        <v>7.2970721200000005E-2</v>
      </c>
      <c r="F74" s="3">
        <v>1.8760199700000001E-2</v>
      </c>
      <c r="G74" s="3">
        <v>0.1149086552</v>
      </c>
      <c r="H74" s="3"/>
      <c r="I74" s="3">
        <v>1.5880088976</v>
      </c>
      <c r="J74" s="3">
        <v>0.68205837670000002</v>
      </c>
      <c r="K74" s="3">
        <v>0.37042426220000002</v>
      </c>
      <c r="L74" s="3">
        <v>0.206672092</v>
      </c>
    </row>
    <row r="75" spans="1:12" x14ac:dyDescent="0.25">
      <c r="A75" s="3"/>
      <c r="B75" s="3">
        <v>13</v>
      </c>
      <c r="C75" s="3"/>
      <c r="D75" s="3">
        <v>5.4294704899999997E-2</v>
      </c>
      <c r="E75" s="3">
        <v>5.5386364299999997E-2</v>
      </c>
      <c r="F75" s="3">
        <v>1.53768916E-2</v>
      </c>
      <c r="G75" s="3">
        <v>9.0237760400000006E-2</v>
      </c>
      <c r="H75" s="3"/>
      <c r="I75" s="3">
        <v>1.4334342447999999</v>
      </c>
      <c r="J75" s="3">
        <v>0.5096419271</v>
      </c>
      <c r="K75" s="3">
        <v>0.34539496530000002</v>
      </c>
      <c r="L75" s="3">
        <v>0.1597591146</v>
      </c>
    </row>
    <row r="76" spans="1:12" x14ac:dyDescent="0.25">
      <c r="A76" s="3" t="s">
        <v>32</v>
      </c>
      <c r="B76" s="3">
        <v>1</v>
      </c>
      <c r="C76" s="3"/>
      <c r="D76" s="3">
        <v>0.1713721419</v>
      </c>
      <c r="E76" s="3">
        <v>0.13250105030000001</v>
      </c>
      <c r="F76" s="3">
        <v>4.6564516100000002E-2</v>
      </c>
      <c r="G76" s="3">
        <v>0.246840013</v>
      </c>
      <c r="H76" s="3"/>
      <c r="I76" s="3">
        <v>1.7236924913</v>
      </c>
      <c r="J76" s="3">
        <v>1.3117209201</v>
      </c>
      <c r="K76" s="3">
        <v>0.32900282120000002</v>
      </c>
      <c r="L76" s="3">
        <v>0.30199652780000003</v>
      </c>
    </row>
    <row r="77" spans="1:12" x14ac:dyDescent="0.25">
      <c r="A77" s="3"/>
      <c r="B77" s="3">
        <v>5</v>
      </c>
      <c r="C77" s="3"/>
      <c r="D77" s="3">
        <v>0.12784449000000001</v>
      </c>
      <c r="E77" s="3">
        <v>9.2936660199999993E-2</v>
      </c>
      <c r="F77" s="3">
        <v>4.0418556899999999E-2</v>
      </c>
      <c r="G77" s="3">
        <v>0.17283063370000001</v>
      </c>
      <c r="H77" s="3"/>
      <c r="I77" s="3">
        <v>1.3601681858000001</v>
      </c>
      <c r="J77" s="3">
        <v>1.0309092881999999</v>
      </c>
      <c r="K77" s="3">
        <v>0.37854275170000001</v>
      </c>
      <c r="L77" s="3">
        <v>0.28341037330000002</v>
      </c>
    </row>
    <row r="78" spans="1:12" x14ac:dyDescent="0.25">
      <c r="A78" s="3"/>
      <c r="B78" s="3">
        <v>9</v>
      </c>
      <c r="C78" s="3"/>
      <c r="D78" s="3">
        <v>9.6531243500000002E-2</v>
      </c>
      <c r="E78" s="3">
        <v>6.3930868099999996E-2</v>
      </c>
      <c r="F78" s="3">
        <v>3.3608190099999997E-2</v>
      </c>
      <c r="G78" s="3">
        <v>0.1218352365</v>
      </c>
      <c r="H78" s="3"/>
      <c r="I78" s="3">
        <v>1.0608680556000001</v>
      </c>
      <c r="J78" s="3">
        <v>0.78330295139999995</v>
      </c>
      <c r="K78" s="3">
        <v>0.32032118059999998</v>
      </c>
      <c r="L78" s="3">
        <v>0.2315690104</v>
      </c>
    </row>
    <row r="79" spans="1:12" x14ac:dyDescent="0.25">
      <c r="A79" s="3"/>
      <c r="B79" s="3">
        <v>13</v>
      </c>
      <c r="C79" s="3"/>
      <c r="D79" s="3">
        <v>7.3245088999999999E-2</v>
      </c>
      <c r="E79" s="3">
        <v>4.38239323E-2</v>
      </c>
      <c r="F79" s="3">
        <v>2.7039715700000001E-2</v>
      </c>
      <c r="G79" s="3">
        <v>8.5480173600000001E-2</v>
      </c>
      <c r="H79" s="3"/>
      <c r="I79" s="3">
        <v>0.83780707470000004</v>
      </c>
      <c r="J79" s="3">
        <v>0.60458658850000002</v>
      </c>
      <c r="K79" s="3">
        <v>0.24196289060000001</v>
      </c>
      <c r="L79" s="3">
        <v>0.17594509550000001</v>
      </c>
    </row>
    <row r="81" spans="1:12" x14ac:dyDescent="0.25">
      <c r="D81" s="1" t="s">
        <v>36</v>
      </c>
      <c r="F81" s="4"/>
      <c r="G81" s="4"/>
      <c r="I81" s="7" t="s">
        <v>37</v>
      </c>
      <c r="J81" s="4"/>
      <c r="K81" s="4"/>
      <c r="L81" s="4"/>
    </row>
    <row r="82" spans="1:12" x14ac:dyDescent="0.25">
      <c r="A82" s="1"/>
      <c r="B82" s="1">
        <v>1</v>
      </c>
      <c r="D82" s="4">
        <f t="shared" ref="D82:G85" si="0">AVERAGE(D4,D8,D12,D16,D20,D24,D28,D32,D36,D40,D44,D48,D52,D56,D60)</f>
        <v>3.3152252365600003</v>
      </c>
      <c r="E82" s="4">
        <f t="shared" si="0"/>
        <v>1.904682682753333</v>
      </c>
      <c r="F82" s="4">
        <f t="shared" si="0"/>
        <v>0.60507995760666655</v>
      </c>
      <c r="G82" s="4">
        <f t="shared" si="0"/>
        <v>4.4041155160000001</v>
      </c>
      <c r="I82" s="4">
        <f t="shared" ref="I82:L85" si="1">MAX(I4,I8,I12,I16,I20,I24,I28,I32,I36,I40,I44,I48,I52,I56,I60)</f>
        <v>4.5866386217999997</v>
      </c>
      <c r="J82" s="4">
        <f t="shared" si="1"/>
        <v>4.4694611377999998</v>
      </c>
      <c r="K82" s="4">
        <f t="shared" si="1"/>
        <v>0.71327123400000003</v>
      </c>
      <c r="L82" s="4">
        <f t="shared" si="1"/>
        <v>0.82817508009999996</v>
      </c>
    </row>
    <row r="83" spans="1:12" x14ac:dyDescent="0.25">
      <c r="B83" s="1">
        <v>5</v>
      </c>
      <c r="D83" s="4">
        <f t="shared" si="0"/>
        <v>2.5533425307666664</v>
      </c>
      <c r="E83" s="4">
        <f t="shared" si="0"/>
        <v>1.1887890746266665</v>
      </c>
      <c r="F83" s="4">
        <f t="shared" si="0"/>
        <v>0.51505260888666671</v>
      </c>
      <c r="G83" s="4">
        <f t="shared" si="0"/>
        <v>3.0364401446266669</v>
      </c>
      <c r="I83" s="4">
        <f t="shared" si="1"/>
        <v>4.3900040063999999</v>
      </c>
      <c r="J83" s="4">
        <f t="shared" si="1"/>
        <v>4.1267327723999996</v>
      </c>
      <c r="K83" s="4">
        <f t="shared" si="1"/>
        <v>0.74988982370000001</v>
      </c>
      <c r="L83" s="4">
        <f t="shared" si="1"/>
        <v>0.81413261219999999</v>
      </c>
    </row>
    <row r="84" spans="1:12" x14ac:dyDescent="0.25">
      <c r="B84" s="1">
        <v>9</v>
      </c>
      <c r="D84" s="4">
        <f t="shared" si="0"/>
        <v>1.7646007193266664</v>
      </c>
      <c r="E84" s="4">
        <f t="shared" si="0"/>
        <v>0.68425048870000016</v>
      </c>
      <c r="F84" s="4">
        <f t="shared" si="0"/>
        <v>0.39299922304666668</v>
      </c>
      <c r="G84" s="4">
        <f t="shared" si="0"/>
        <v>1.8689933491333333</v>
      </c>
      <c r="I84" s="4">
        <f t="shared" si="1"/>
        <v>4.0018429487000002</v>
      </c>
      <c r="J84" s="4">
        <f t="shared" si="1"/>
        <v>3.6102864583000001</v>
      </c>
      <c r="K84" s="4">
        <f t="shared" si="1"/>
        <v>0.74220753210000001</v>
      </c>
      <c r="L84" s="4">
        <f t="shared" si="1"/>
        <v>0.76226963140000004</v>
      </c>
    </row>
    <row r="85" spans="1:12" x14ac:dyDescent="0.25">
      <c r="B85" s="1">
        <v>13</v>
      </c>
      <c r="D85" s="4">
        <f t="shared" si="0"/>
        <v>1.0629819425066664</v>
      </c>
      <c r="E85" s="4">
        <f t="shared" si="0"/>
        <v>0.35808147983333333</v>
      </c>
      <c r="F85" s="4">
        <f t="shared" si="0"/>
        <v>0.27024377978000003</v>
      </c>
      <c r="G85" s="4">
        <f t="shared" si="0"/>
        <v>0.99653698621333342</v>
      </c>
      <c r="I85" s="4">
        <f t="shared" si="1"/>
        <v>3.5073217147000002</v>
      </c>
      <c r="J85" s="4">
        <f t="shared" si="1"/>
        <v>3.0170072115000002</v>
      </c>
      <c r="K85" s="4">
        <f t="shared" si="1"/>
        <v>0.71021634619999996</v>
      </c>
      <c r="L85" s="4">
        <f t="shared" si="1"/>
        <v>0.72069310900000005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plot avg</vt:lpstr>
      <vt:lpstr>plot max</vt:lpstr>
      <vt:lpstr>ai_he</vt:lpstr>
      <vt:lpstr>ra_he</vt:lpstr>
      <vt:lpstr>lb_he</vt:lpstr>
      <vt:lpstr>ra_10</vt:lpstr>
      <vt:lpstr>ai_he low qp</vt:lpstr>
      <vt:lpstr>ra_he low qp</vt:lpstr>
      <vt:lpstr>lb_he low qp</vt:lpstr>
      <vt:lpstr>ra_10 low qp</vt:lpstr>
    </vt:vector>
  </TitlesOfParts>
  <Company>Nokia Oyj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lainema</dc:creator>
  <cp:lastModifiedBy>lainema</cp:lastModifiedBy>
  <dcterms:created xsi:type="dcterms:W3CDTF">2011-11-01T12:01:41Z</dcterms:created>
  <dcterms:modified xsi:type="dcterms:W3CDTF">2012-01-19T14:37:42Z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35c122d3-1fcc-437d-bafa-e780278f6cd3</vt:lpwstr>
  </property>
  <property fmtid="{D5CDD505-2E9C-101B-9397-08002B2CF9AE}" pid="3" name="NokiaConfidentiality">
    <vt:lpwstr>Company Confidential</vt:lpwstr>
  </property>
</Properties>
</file>