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30" windowWidth="19200" windowHeight="11760" tabRatio="937"/>
  </bookViews>
  <sheets>
    <sheet name="Summary" sheetId="17" r:id="rId1"/>
    <sheet name="subtest2.0" sheetId="19" r:id="rId2"/>
    <sheet name="Subtest2.1" sheetId="18" r:id="rId3"/>
    <sheet name="Sheet1" sheetId="20" r:id="rId4"/>
    <sheet name="Sheet2" sheetId="21" r:id="rId5"/>
  </sheets>
  <externalReferences>
    <externalReference r:id="rId6"/>
  </externalReferences>
  <calcPr calcId="145621"/>
</workbook>
</file>

<file path=xl/calcChain.xml><?xml version="1.0" encoding="utf-8"?>
<calcChain xmlns="http://schemas.openxmlformats.org/spreadsheetml/2006/main">
  <c r="B26" i="17" l="1"/>
  <c r="C26" i="17"/>
  <c r="D26" i="17"/>
  <c r="E26" i="17"/>
  <c r="F26" i="17"/>
  <c r="G26" i="17"/>
  <c r="H26" i="17"/>
  <c r="I26" i="17"/>
  <c r="J26" i="17"/>
  <c r="K26" i="17"/>
  <c r="L26" i="17"/>
  <c r="M26" i="17"/>
  <c r="B27" i="17"/>
  <c r="C27" i="17"/>
  <c r="D27" i="17"/>
  <c r="E27" i="17"/>
  <c r="F27" i="17"/>
  <c r="G27" i="17"/>
  <c r="H27" i="17"/>
  <c r="I27" i="17"/>
  <c r="J27" i="17"/>
  <c r="K27" i="17"/>
  <c r="L27" i="17"/>
  <c r="M27" i="17"/>
  <c r="B28" i="17"/>
  <c r="C28" i="17"/>
  <c r="D28" i="17"/>
  <c r="E28" i="17"/>
  <c r="F28" i="17"/>
  <c r="G28" i="17"/>
  <c r="H28" i="17"/>
  <c r="I28" i="17"/>
  <c r="J28" i="17"/>
  <c r="K28" i="17"/>
  <c r="L28" i="17"/>
  <c r="M28" i="17"/>
  <c r="B29" i="17"/>
  <c r="C29" i="17"/>
  <c r="D29" i="17"/>
  <c r="E29" i="17"/>
  <c r="F29" i="17"/>
  <c r="G29" i="17"/>
  <c r="H29" i="17"/>
  <c r="I29" i="17"/>
  <c r="J29" i="17"/>
  <c r="K29" i="17"/>
  <c r="L29" i="17"/>
  <c r="M29" i="17"/>
  <c r="C25" i="17"/>
  <c r="C30" i="17" s="1"/>
  <c r="D25" i="17"/>
  <c r="D30" i="17" s="1"/>
  <c r="E25" i="17"/>
  <c r="E30" i="17" s="1"/>
  <c r="F25" i="17"/>
  <c r="F30" i="17" s="1"/>
  <c r="G25" i="17"/>
  <c r="G30" i="17" s="1"/>
  <c r="H25" i="17"/>
  <c r="H30" i="17" s="1"/>
  <c r="I25" i="17"/>
  <c r="I30" i="17" s="1"/>
  <c r="J25" i="17"/>
  <c r="J30" i="17" s="1"/>
  <c r="K25" i="17"/>
  <c r="K30" i="17" s="1"/>
  <c r="L25" i="17"/>
  <c r="L30" i="17" s="1"/>
  <c r="M25" i="17"/>
  <c r="M30" i="17" s="1"/>
  <c r="B25" i="17"/>
  <c r="B30" i="17" s="1"/>
  <c r="A1" i="21"/>
  <c r="A2" i="21"/>
  <c r="A3" i="21"/>
  <c r="A4" i="21"/>
  <c r="A5" i="21"/>
  <c r="A6" i="21"/>
  <c r="A7" i="21"/>
  <c r="A8" i="21"/>
  <c r="A9" i="21"/>
  <c r="A10" i="21"/>
  <c r="A11" i="21"/>
  <c r="A12" i="21"/>
  <c r="A13" i="21"/>
  <c r="A14" i="21"/>
  <c r="A15" i="21"/>
  <c r="A16" i="21"/>
  <c r="A17" i="21"/>
  <c r="A18" i="21"/>
  <c r="A19" i="21"/>
  <c r="A20" i="21"/>
  <c r="A21" i="21"/>
  <c r="A22" i="21"/>
  <c r="A23" i="21"/>
  <c r="A24" i="21"/>
  <c r="A25" i="21"/>
  <c r="A26" i="21"/>
  <c r="B18" i="17"/>
  <c r="C18" i="17"/>
  <c r="D18" i="17"/>
  <c r="E18" i="17"/>
  <c r="F18" i="17"/>
  <c r="G18" i="17"/>
  <c r="H18" i="17"/>
  <c r="I18" i="17"/>
  <c r="J18" i="17"/>
  <c r="K18" i="17"/>
  <c r="L18" i="17"/>
  <c r="M18" i="17"/>
  <c r="B19" i="17"/>
  <c r="C19" i="17"/>
  <c r="D19" i="17"/>
  <c r="E19" i="17"/>
  <c r="F19" i="17"/>
  <c r="G19" i="17"/>
  <c r="H19" i="17"/>
  <c r="I19" i="17"/>
  <c r="J19" i="17"/>
  <c r="K19" i="17"/>
  <c r="L19" i="17"/>
  <c r="M19" i="17"/>
  <c r="C17" i="17"/>
  <c r="D17" i="17"/>
  <c r="E17" i="17"/>
  <c r="F17" i="17"/>
  <c r="G17" i="17"/>
  <c r="H17" i="17"/>
  <c r="I17" i="17"/>
  <c r="J17" i="17"/>
  <c r="K17" i="17"/>
  <c r="L17" i="17"/>
  <c r="M17" i="17"/>
  <c r="B17" i="17"/>
  <c r="B10" i="17"/>
  <c r="C10" i="17"/>
  <c r="D10" i="17"/>
  <c r="E10" i="17"/>
  <c r="F10" i="17"/>
  <c r="G10" i="17"/>
  <c r="H10" i="17"/>
  <c r="I10" i="17"/>
  <c r="J10" i="17"/>
  <c r="K10" i="17"/>
  <c r="L10" i="17"/>
  <c r="M10" i="17"/>
  <c r="B11" i="17"/>
  <c r="C11" i="17"/>
  <c r="D11" i="17"/>
  <c r="E11" i="17"/>
  <c r="F11" i="17"/>
  <c r="G11" i="17"/>
  <c r="H11" i="17"/>
  <c r="I11" i="17"/>
  <c r="J11" i="17"/>
  <c r="K11" i="17"/>
  <c r="L11" i="17"/>
  <c r="M11" i="17"/>
  <c r="C9" i="17"/>
  <c r="D9" i="17"/>
  <c r="E9" i="17"/>
  <c r="F9" i="17"/>
  <c r="G9" i="17"/>
  <c r="H9" i="17"/>
  <c r="I9" i="17"/>
  <c r="J9" i="17"/>
  <c r="K9" i="17"/>
  <c r="L9" i="17"/>
  <c r="M9" i="17"/>
  <c r="B9" i="17"/>
  <c r="B6" i="17"/>
  <c r="C6" i="17"/>
  <c r="D6" i="17"/>
  <c r="E6" i="17"/>
  <c r="F6" i="17"/>
  <c r="G6" i="17"/>
  <c r="H6" i="17"/>
  <c r="I6" i="17"/>
  <c r="J6" i="17"/>
  <c r="K6" i="17"/>
  <c r="L6" i="17"/>
  <c r="M6" i="17"/>
  <c r="C5" i="17"/>
  <c r="D5" i="17"/>
  <c r="E5" i="17"/>
  <c r="F5" i="17"/>
  <c r="G5" i="17"/>
  <c r="H5" i="17"/>
  <c r="I5" i="17"/>
  <c r="J5" i="17"/>
  <c r="K5" i="17"/>
  <c r="L5" i="17"/>
  <c r="M5" i="17"/>
  <c r="B5" i="17"/>
  <c r="M21" i="17"/>
  <c r="L21" i="17"/>
  <c r="K21" i="17"/>
  <c r="J21" i="17"/>
  <c r="I21" i="17"/>
  <c r="H21" i="17"/>
  <c r="G21" i="17"/>
  <c r="F21" i="17"/>
  <c r="E21" i="17"/>
  <c r="D21" i="17"/>
  <c r="C21" i="17"/>
  <c r="B21" i="17"/>
  <c r="M20" i="17"/>
  <c r="L20" i="17"/>
  <c r="K20" i="17"/>
  <c r="J20" i="17"/>
  <c r="I20" i="17"/>
  <c r="H20" i="17"/>
  <c r="G20" i="17"/>
  <c r="F20" i="17"/>
  <c r="E20" i="17"/>
  <c r="D20" i="17"/>
  <c r="C20" i="17"/>
  <c r="B20" i="17"/>
  <c r="M13" i="17"/>
  <c r="L13" i="17"/>
  <c r="K13" i="17"/>
  <c r="J13" i="17"/>
  <c r="I13" i="17"/>
  <c r="H13" i="17"/>
  <c r="G13" i="17"/>
  <c r="F13" i="17"/>
  <c r="E13" i="17"/>
  <c r="D13" i="17"/>
  <c r="C13" i="17"/>
  <c r="B13" i="17"/>
  <c r="M12" i="17"/>
  <c r="L12" i="17"/>
  <c r="K12" i="17"/>
  <c r="J12" i="17"/>
  <c r="I12" i="17"/>
  <c r="H12" i="17"/>
  <c r="G12" i="17"/>
  <c r="F12" i="17"/>
  <c r="E12" i="17"/>
  <c r="D12" i="17"/>
  <c r="C12" i="17"/>
  <c r="B12" i="17"/>
  <c r="M14" i="17"/>
  <c r="L14" i="17"/>
  <c r="K14" i="17"/>
  <c r="J14" i="17"/>
  <c r="I14" i="17"/>
  <c r="H14" i="17"/>
  <c r="G14" i="17"/>
  <c r="F14" i="17"/>
  <c r="E14" i="17"/>
  <c r="D14" i="17"/>
  <c r="C14" i="17"/>
  <c r="B14" i="17"/>
  <c r="M22" i="17"/>
  <c r="L22" i="17"/>
  <c r="K22" i="17"/>
  <c r="J22" i="17"/>
  <c r="I22" i="17"/>
  <c r="H22" i="17"/>
  <c r="G22" i="17"/>
  <c r="F22" i="17"/>
  <c r="E22" i="17"/>
  <c r="D22" i="17"/>
  <c r="C22" i="17"/>
  <c r="B22" i="17"/>
</calcChain>
</file>

<file path=xl/sharedStrings.xml><?xml version="1.0" encoding="utf-8"?>
<sst xmlns="http://schemas.openxmlformats.org/spreadsheetml/2006/main" count="293" uniqueCount="75">
  <si>
    <t>symmetry3</t>
  </si>
  <si>
    <t>symmetry4</t>
  </si>
  <si>
    <t>symmetry5</t>
  </si>
  <si>
    <t>symmetry6</t>
  </si>
  <si>
    <t>Matrix [0][0] Bit</t>
  </si>
  <si>
    <t>Matrix [0][1] Bit</t>
  </si>
  <si>
    <t>Matrix [0][2] Bit</t>
  </si>
  <si>
    <t>Matrix [0][3] Bit</t>
  </si>
  <si>
    <t>Matrix [0][4] Bit</t>
  </si>
  <si>
    <t>Matrix [0][5] Bit</t>
  </si>
  <si>
    <t>Matrix [1][0] Bit</t>
  </si>
  <si>
    <t>Matrix [1][1] Bit</t>
  </si>
  <si>
    <t>Matrix [1][2] Bit</t>
  </si>
  <si>
    <t>Matrix [1][3] Bit</t>
  </si>
  <si>
    <t>Matrix [1][4] Bit</t>
  </si>
  <si>
    <t>Matrix [1][5] Bit</t>
  </si>
  <si>
    <t>Matrix [2][0] Bit</t>
  </si>
  <si>
    <t>Matrix [2][1] Bit</t>
  </si>
  <si>
    <t>Matrix [2][2] Bit</t>
  </si>
  <si>
    <t>Matrix [2][3] Bit</t>
  </si>
  <si>
    <t>Matrix [2][4] Bit</t>
  </si>
  <si>
    <t>Matrix [2][5] Bit</t>
  </si>
  <si>
    <t>Matrix [3][0] Bit</t>
  </si>
  <si>
    <t>Matrix [3][1] Bit</t>
  </si>
  <si>
    <t xml:space="preserve">Total Bit </t>
    <phoneticPr fontId="2"/>
  </si>
  <si>
    <t xml:space="preserve">MaxError </t>
    <phoneticPr fontId="2"/>
  </si>
  <si>
    <t xml:space="preserve">AvgError </t>
    <phoneticPr fontId="2"/>
  </si>
  <si>
    <t>Enc Time[sec]</t>
    <phoneticPr fontId="1"/>
  </si>
  <si>
    <t>Dec Time[sec]</t>
    <phoneticPr fontId="1"/>
  </si>
  <si>
    <t>(Subtest2.0, anchor)</t>
    <phoneticPr fontId="2"/>
  </si>
  <si>
    <t>symmetry1</t>
    <phoneticPr fontId="3"/>
  </si>
  <si>
    <t>symmetry2</t>
    <phoneticPr fontId="3"/>
  </si>
  <si>
    <t>asymmetry1</t>
    <phoneticPr fontId="3"/>
  </si>
  <si>
    <t>asymmetry2</t>
    <phoneticPr fontId="3"/>
  </si>
  <si>
    <t>asymmetry3</t>
    <phoneticPr fontId="3"/>
  </si>
  <si>
    <t>asymmetry4</t>
    <phoneticPr fontId="3"/>
  </si>
  <si>
    <t>asymmetry5</t>
    <phoneticPr fontId="3"/>
  </si>
  <si>
    <t>asymmetry6</t>
    <phoneticPr fontId="3"/>
  </si>
  <si>
    <t xml:space="preserve">Total Bit </t>
    <phoneticPr fontId="2"/>
  </si>
  <si>
    <t xml:space="preserve">MaxError </t>
    <phoneticPr fontId="2"/>
  </si>
  <si>
    <t xml:space="preserve">AvgError </t>
    <phoneticPr fontId="2"/>
  </si>
  <si>
    <t>Enc Time[sec]</t>
    <phoneticPr fontId="1"/>
  </si>
  <si>
    <t>Dec Time[sec]</t>
    <phoneticPr fontId="1"/>
  </si>
  <si>
    <t>(Subtest2.1, option1)</t>
    <phoneticPr fontId="2"/>
  </si>
  <si>
    <t>Ratio</t>
    <phoneticPr fontId="1"/>
  </si>
  <si>
    <t>(Subtest2.1, option2b)</t>
    <phoneticPr fontId="2"/>
  </si>
  <si>
    <t>(subtest2.0Anchor)</t>
    <phoneticPr fontId="2"/>
  </si>
  <si>
    <t>symmetry1</t>
    <phoneticPr fontId="4"/>
  </si>
  <si>
    <t>symmetry2</t>
    <phoneticPr fontId="4"/>
  </si>
  <si>
    <t>asymmetry1</t>
    <phoneticPr fontId="4"/>
  </si>
  <si>
    <t>asymmetry2</t>
    <phoneticPr fontId="4"/>
  </si>
  <si>
    <t>asymmetry3</t>
    <phoneticPr fontId="4"/>
  </si>
  <si>
    <t>asymmetry4</t>
    <phoneticPr fontId="4"/>
  </si>
  <si>
    <t>asymmetry5</t>
    <phoneticPr fontId="4"/>
  </si>
  <si>
    <t>asymmetry6</t>
    <phoneticPr fontId="4"/>
  </si>
  <si>
    <t>Header Bit</t>
    <phoneticPr fontId="2"/>
  </si>
  <si>
    <t>Header Bit</t>
    <phoneticPr fontId="2"/>
  </si>
  <si>
    <t>(Subtest2.1, lossless)</t>
    <phoneticPr fontId="2"/>
  </si>
  <si>
    <t>Header</t>
  </si>
  <si>
    <t>Bit</t>
  </si>
  <si>
    <t>Intra</t>
  </si>
  <si>
    <t>4x4</t>
  </si>
  <si>
    <t>Y</t>
  </si>
  <si>
    <t>U</t>
  </si>
  <si>
    <t>V</t>
  </si>
  <si>
    <t>Inter</t>
  </si>
  <si>
    <t>8x8</t>
  </si>
  <si>
    <t>16x16</t>
  </si>
  <si>
    <t>32x32</t>
  </si>
  <si>
    <t>Total</t>
  </si>
  <si>
    <t>bit</t>
  </si>
  <si>
    <t>MaxError</t>
  </si>
  <si>
    <t>AvgError</t>
  </si>
  <si>
    <t>Time(Enc)</t>
  </si>
  <si>
    <t>Time(Dec)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</si>
</sst>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%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5" fillId="0" borderId="4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9" xfId="0" applyFont="1" applyBorder="1">
      <alignment vertical="center"/>
    </xf>
    <xf numFmtId="0" fontId="5" fillId="0" borderId="0" xfId="0" applyFont="1">
      <alignment vertical="center"/>
    </xf>
    <xf numFmtId="0" fontId="5" fillId="0" borderId="5" xfId="0" applyFont="1" applyBorder="1">
      <alignment vertical="center"/>
    </xf>
    <xf numFmtId="0" fontId="5" fillId="0" borderId="3" xfId="0" applyFont="1" applyBorder="1">
      <alignment vertical="center"/>
    </xf>
    <xf numFmtId="0" fontId="6" fillId="0" borderId="5" xfId="0" applyFont="1" applyBorder="1">
      <alignment vertical="center"/>
    </xf>
    <xf numFmtId="0" fontId="5" fillId="0" borderId="10" xfId="0" applyNumberFormat="1" applyFont="1" applyBorder="1">
      <alignment vertical="center"/>
    </xf>
    <xf numFmtId="0" fontId="6" fillId="0" borderId="3" xfId="0" applyFont="1" applyBorder="1">
      <alignment vertical="center"/>
    </xf>
    <xf numFmtId="176" fontId="5" fillId="0" borderId="7" xfId="0" applyNumberFormat="1" applyFont="1" applyBorder="1">
      <alignment vertical="center"/>
    </xf>
    <xf numFmtId="0" fontId="5" fillId="0" borderId="2" xfId="0" applyFont="1" applyBorder="1">
      <alignment vertical="center"/>
    </xf>
    <xf numFmtId="177" fontId="5" fillId="0" borderId="29" xfId="0" applyNumberFormat="1" applyFont="1" applyBorder="1">
      <alignment vertical="center"/>
    </xf>
    <xf numFmtId="0" fontId="5" fillId="0" borderId="0" xfId="0" applyFont="1" applyBorder="1">
      <alignment vertical="center"/>
    </xf>
    <xf numFmtId="0" fontId="5" fillId="0" borderId="22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6" xfId="0" applyFont="1" applyBorder="1">
      <alignment vertical="center"/>
    </xf>
    <xf numFmtId="0" fontId="6" fillId="0" borderId="23" xfId="0" applyFont="1" applyBorder="1">
      <alignment vertical="center"/>
    </xf>
    <xf numFmtId="0" fontId="5" fillId="0" borderId="24" xfId="0" applyFont="1" applyBorder="1">
      <alignment vertical="center"/>
    </xf>
    <xf numFmtId="0" fontId="5" fillId="0" borderId="25" xfId="0" applyFont="1" applyBorder="1">
      <alignment vertical="center"/>
    </xf>
    <xf numFmtId="0" fontId="5" fillId="0" borderId="26" xfId="0" applyFont="1" applyBorder="1">
      <alignment vertical="center"/>
    </xf>
    <xf numFmtId="0" fontId="6" fillId="0" borderId="27" xfId="0" applyFont="1" applyBorder="1">
      <alignment vertical="center"/>
    </xf>
    <xf numFmtId="0" fontId="5" fillId="0" borderId="28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5" fillId="0" borderId="10" xfId="0" applyFont="1" applyBorder="1">
      <alignment vertical="center"/>
    </xf>
    <xf numFmtId="0" fontId="5" fillId="0" borderId="11" xfId="0" applyFont="1" applyBorder="1">
      <alignment vertical="center"/>
    </xf>
    <xf numFmtId="0" fontId="5" fillId="0" borderId="12" xfId="0" applyFont="1" applyBorder="1">
      <alignment vertical="center"/>
    </xf>
    <xf numFmtId="0" fontId="5" fillId="0" borderId="13" xfId="0" applyFont="1" applyBorder="1">
      <alignment vertical="center"/>
    </xf>
    <xf numFmtId="0" fontId="5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0" xfId="0" applyFont="1" applyBorder="1" applyAlignment="1">
      <alignment horizontal="right" vertical="center"/>
    </xf>
    <xf numFmtId="0" fontId="5" fillId="0" borderId="11" xfId="0" applyFont="1" applyBorder="1" applyAlignment="1">
      <alignment horizontal="right" vertical="center"/>
    </xf>
    <xf numFmtId="0" fontId="5" fillId="0" borderId="12" xfId="0" applyFont="1" applyBorder="1" applyAlignment="1">
      <alignment horizontal="right" vertical="center"/>
    </xf>
    <xf numFmtId="176" fontId="5" fillId="0" borderId="16" xfId="0" applyNumberFormat="1" applyFont="1" applyBorder="1" applyAlignment="1">
      <alignment horizontal="right" vertical="center"/>
    </xf>
    <xf numFmtId="176" fontId="5" fillId="0" borderId="17" xfId="0" applyNumberFormat="1" applyFont="1" applyBorder="1" applyAlignment="1">
      <alignment horizontal="right" vertical="center"/>
    </xf>
    <xf numFmtId="176" fontId="5" fillId="0" borderId="18" xfId="0" applyNumberFormat="1" applyFont="1" applyBorder="1" applyAlignment="1">
      <alignment horizontal="right" vertical="center"/>
    </xf>
    <xf numFmtId="0" fontId="5" fillId="0" borderId="19" xfId="0" applyFont="1" applyBorder="1">
      <alignment vertical="center"/>
    </xf>
    <xf numFmtId="0" fontId="5" fillId="0" borderId="20" xfId="0" applyFont="1" applyBorder="1">
      <alignment vertical="center"/>
    </xf>
    <xf numFmtId="0" fontId="5" fillId="0" borderId="21" xfId="0" applyFont="1" applyBorder="1">
      <alignment vertical="center"/>
    </xf>
    <xf numFmtId="176" fontId="5" fillId="0" borderId="16" xfId="0" applyNumberFormat="1" applyFont="1" applyBorder="1">
      <alignment vertical="center"/>
    </xf>
    <xf numFmtId="176" fontId="5" fillId="0" borderId="17" xfId="0" applyNumberFormat="1" applyFont="1" applyBorder="1">
      <alignment vertical="center"/>
    </xf>
    <xf numFmtId="176" fontId="5" fillId="0" borderId="18" xfId="0" applyNumberFormat="1" applyFont="1" applyBorder="1">
      <alignment vertical="center"/>
    </xf>
    <xf numFmtId="0" fontId="7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M5_CE4-Subtest2_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SubTest2.0Anchor"/>
      <sheetName val="SubTest2.4"/>
      <sheetName val="Sheet1"/>
      <sheetName val="Sheet2"/>
    </sheetNames>
    <sheetDataSet>
      <sheetData sheetId="0"/>
      <sheetData sheetId="1">
        <row r="26">
          <cell r="B26">
            <v>0.7</v>
          </cell>
          <cell r="C26">
            <v>0.66</v>
          </cell>
          <cell r="D26">
            <v>0.73</v>
          </cell>
          <cell r="E26">
            <v>0.7</v>
          </cell>
          <cell r="F26">
            <v>0.66</v>
          </cell>
          <cell r="G26">
            <v>0.67</v>
          </cell>
          <cell r="H26">
            <v>0.7</v>
          </cell>
          <cell r="I26">
            <v>0.7</v>
          </cell>
          <cell r="J26">
            <v>0.75</v>
          </cell>
          <cell r="K26">
            <v>0.69</v>
          </cell>
          <cell r="L26">
            <v>0.73</v>
          </cell>
          <cell r="M26">
            <v>0.72</v>
          </cell>
        </row>
        <row r="27">
          <cell r="B27">
            <v>0.01</v>
          </cell>
          <cell r="C27">
            <v>0.02</v>
          </cell>
          <cell r="D27">
            <v>0.02</v>
          </cell>
          <cell r="E27">
            <v>0.01</v>
          </cell>
          <cell r="F27">
            <v>0.02</v>
          </cell>
          <cell r="G27">
            <v>0.01</v>
          </cell>
          <cell r="H27">
            <v>0.02</v>
          </cell>
          <cell r="I27">
            <v>0.01</v>
          </cell>
          <cell r="J27">
            <v>0.02</v>
          </cell>
          <cell r="K27">
            <v>0.01</v>
          </cell>
          <cell r="L27">
            <v>0.02</v>
          </cell>
          <cell r="M27">
            <v>0.01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tabSelected="1" topLeftCell="A13" workbookViewId="0">
      <selection activeCell="O15" sqref="O15"/>
    </sheetView>
  </sheetViews>
  <sheetFormatPr defaultRowHeight="15" x14ac:dyDescent="0.15"/>
  <cols>
    <col min="1" max="1" width="20" style="5" bestFit="1" customWidth="1"/>
    <col min="2" max="7" width="10.125" style="5" bestFit="1" customWidth="1"/>
    <col min="8" max="13" width="11.125" style="5" bestFit="1" customWidth="1"/>
    <col min="14" max="16384" width="9" style="5"/>
  </cols>
  <sheetData>
    <row r="1" spans="1:13" ht="15.75" thickBot="1" x14ac:dyDescent="0.2">
      <c r="A1" s="1" t="s">
        <v>29</v>
      </c>
      <c r="B1" s="2" t="s">
        <v>30</v>
      </c>
      <c r="C1" s="3" t="s">
        <v>31</v>
      </c>
      <c r="D1" s="2" t="s">
        <v>0</v>
      </c>
      <c r="E1" s="3" t="s">
        <v>1</v>
      </c>
      <c r="F1" s="2" t="s">
        <v>2</v>
      </c>
      <c r="G1" s="3" t="s">
        <v>3</v>
      </c>
      <c r="H1" s="2" t="s">
        <v>32</v>
      </c>
      <c r="I1" s="3" t="s">
        <v>33</v>
      </c>
      <c r="J1" s="2" t="s">
        <v>34</v>
      </c>
      <c r="K1" s="3" t="s">
        <v>35</v>
      </c>
      <c r="L1" s="2" t="s">
        <v>36</v>
      </c>
      <c r="M1" s="4" t="s">
        <v>37</v>
      </c>
    </row>
    <row r="2" spans="1:13" ht="15.75" thickBot="1" x14ac:dyDescent="0.2">
      <c r="A2" s="1" t="s">
        <v>38</v>
      </c>
      <c r="B2" s="2">
        <v>8779</v>
      </c>
      <c r="C2" s="3">
        <v>5037</v>
      </c>
      <c r="D2" s="3">
        <v>12157</v>
      </c>
      <c r="E2" s="3">
        <v>15677</v>
      </c>
      <c r="F2" s="3">
        <v>8739</v>
      </c>
      <c r="G2" s="3">
        <v>10863</v>
      </c>
      <c r="H2" s="3">
        <v>9443</v>
      </c>
      <c r="I2" s="3">
        <v>5053</v>
      </c>
      <c r="J2" s="3">
        <v>12707</v>
      </c>
      <c r="K2" s="3">
        <v>24825</v>
      </c>
      <c r="L2" s="3">
        <v>9357</v>
      </c>
      <c r="M2" s="4">
        <v>11259</v>
      </c>
    </row>
    <row r="3" spans="1:13" ht="15.75" thickBot="1" x14ac:dyDescent="0.2">
      <c r="A3" s="6" t="s">
        <v>39</v>
      </c>
      <c r="B3" s="2">
        <v>0</v>
      </c>
      <c r="C3" s="3">
        <v>0</v>
      </c>
      <c r="D3" s="3">
        <v>0</v>
      </c>
      <c r="E3" s="3">
        <v>0</v>
      </c>
      <c r="F3" s="3">
        <v>0</v>
      </c>
      <c r="G3" s="3">
        <v>0</v>
      </c>
      <c r="H3" s="3">
        <v>0</v>
      </c>
      <c r="I3" s="3">
        <v>0</v>
      </c>
      <c r="J3" s="3">
        <v>0</v>
      </c>
      <c r="K3" s="3">
        <v>0</v>
      </c>
      <c r="L3" s="3">
        <v>0</v>
      </c>
      <c r="M3" s="4">
        <v>0</v>
      </c>
    </row>
    <row r="4" spans="1:13" ht="15.75" thickBot="1" x14ac:dyDescent="0.2">
      <c r="A4" s="7" t="s">
        <v>40</v>
      </c>
      <c r="B4" s="2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  <c r="J4" s="3">
        <v>0</v>
      </c>
      <c r="K4" s="3">
        <v>0</v>
      </c>
      <c r="L4" s="3">
        <v>0</v>
      </c>
      <c r="M4" s="4">
        <v>0</v>
      </c>
    </row>
    <row r="5" spans="1:13" x14ac:dyDescent="0.15">
      <c r="A5" s="8" t="s">
        <v>41</v>
      </c>
      <c r="B5" s="9">
        <f>subtest2.0!B26</f>
        <v>0.7</v>
      </c>
      <c r="C5" s="9">
        <f>subtest2.0!C26</f>
        <v>0.66</v>
      </c>
      <c r="D5" s="9">
        <f>subtest2.0!D26</f>
        <v>0.73</v>
      </c>
      <c r="E5" s="9">
        <f>subtest2.0!E26</f>
        <v>0.7</v>
      </c>
      <c r="F5" s="9">
        <f>subtest2.0!F26</f>
        <v>0.66</v>
      </c>
      <c r="G5" s="9">
        <f>subtest2.0!G26</f>
        <v>0.67</v>
      </c>
      <c r="H5" s="9">
        <f>subtest2.0!H26</f>
        <v>0.7</v>
      </c>
      <c r="I5" s="9">
        <f>subtest2.0!I26</f>
        <v>0.7</v>
      </c>
      <c r="J5" s="9">
        <f>subtest2.0!J26</f>
        <v>0.75</v>
      </c>
      <c r="K5" s="9">
        <f>subtest2.0!K26</f>
        <v>0.69</v>
      </c>
      <c r="L5" s="9">
        <f>subtest2.0!L26</f>
        <v>0.73</v>
      </c>
      <c r="M5" s="9">
        <f>subtest2.0!M26</f>
        <v>0.72</v>
      </c>
    </row>
    <row r="6" spans="1:13" ht="15.75" thickBot="1" x14ac:dyDescent="0.2">
      <c r="A6" s="10" t="s">
        <v>42</v>
      </c>
      <c r="B6" s="9">
        <f>subtest2.0!B27</f>
        <v>0.01</v>
      </c>
      <c r="C6" s="9">
        <f>subtest2.0!C27</f>
        <v>0.02</v>
      </c>
      <c r="D6" s="9">
        <f>subtest2.0!D27</f>
        <v>0.02</v>
      </c>
      <c r="E6" s="9">
        <f>subtest2.0!E27</f>
        <v>0.01</v>
      </c>
      <c r="F6" s="9">
        <f>subtest2.0!F27</f>
        <v>0.02</v>
      </c>
      <c r="G6" s="9">
        <f>subtest2.0!G27</f>
        <v>0.01</v>
      </c>
      <c r="H6" s="9">
        <f>subtest2.0!H27</f>
        <v>0.02</v>
      </c>
      <c r="I6" s="9">
        <f>subtest2.0!I27</f>
        <v>0.01</v>
      </c>
      <c r="J6" s="9">
        <f>subtest2.0!J27</f>
        <v>0.02</v>
      </c>
      <c r="K6" s="9">
        <f>subtest2.0!K27</f>
        <v>0.01</v>
      </c>
      <c r="L6" s="9">
        <f>subtest2.0!L27</f>
        <v>0.02</v>
      </c>
      <c r="M6" s="9">
        <f>subtest2.0!M27</f>
        <v>0.01</v>
      </c>
    </row>
    <row r="7" spans="1:13" ht="15.75" thickBot="1" x14ac:dyDescent="0.2"/>
    <row r="8" spans="1:13" ht="15.75" thickBot="1" x14ac:dyDescent="0.2">
      <c r="A8" s="1" t="s">
        <v>43</v>
      </c>
      <c r="B8" s="2" t="s">
        <v>30</v>
      </c>
      <c r="C8" s="3" t="s">
        <v>31</v>
      </c>
      <c r="D8" s="2" t="s">
        <v>0</v>
      </c>
      <c r="E8" s="3" t="s">
        <v>1</v>
      </c>
      <c r="F8" s="2" t="s">
        <v>2</v>
      </c>
      <c r="G8" s="3" t="s">
        <v>3</v>
      </c>
      <c r="H8" s="2" t="s">
        <v>32</v>
      </c>
      <c r="I8" s="3" t="s">
        <v>33</v>
      </c>
      <c r="J8" s="2" t="s">
        <v>34</v>
      </c>
      <c r="K8" s="3" t="s">
        <v>35</v>
      </c>
      <c r="L8" s="2" t="s">
        <v>36</v>
      </c>
      <c r="M8" s="4" t="s">
        <v>37</v>
      </c>
    </row>
    <row r="9" spans="1:13" ht="15.75" thickBot="1" x14ac:dyDescent="0.2">
      <c r="A9" s="1" t="s">
        <v>38</v>
      </c>
      <c r="B9" s="2">
        <f>Subtest2.1!B15</f>
        <v>548</v>
      </c>
      <c r="C9" s="2">
        <f>Subtest2.1!C15</f>
        <v>372</v>
      </c>
      <c r="D9" s="2">
        <f>Subtest2.1!D15</f>
        <v>686</v>
      </c>
      <c r="E9" s="2">
        <f>Subtest2.1!E15</f>
        <v>668</v>
      </c>
      <c r="F9" s="2">
        <f>Subtest2.1!F15</f>
        <v>412</v>
      </c>
      <c r="G9" s="2">
        <f>Subtest2.1!G15</f>
        <v>568</v>
      </c>
      <c r="H9" s="2">
        <f>Subtest2.1!H15</f>
        <v>898</v>
      </c>
      <c r="I9" s="2">
        <f>Subtest2.1!I15</f>
        <v>612</v>
      </c>
      <c r="J9" s="2">
        <f>Subtest2.1!J15</f>
        <v>1096</v>
      </c>
      <c r="K9" s="2">
        <f>Subtest2.1!K15</f>
        <v>1470</v>
      </c>
      <c r="L9" s="2">
        <f>Subtest2.1!L15</f>
        <v>652</v>
      </c>
      <c r="M9" s="2">
        <f>Subtest2.1!M15</f>
        <v>922</v>
      </c>
    </row>
    <row r="10" spans="1:13" ht="15.75" thickBot="1" x14ac:dyDescent="0.2">
      <c r="A10" s="6" t="s">
        <v>39</v>
      </c>
      <c r="B10" s="2">
        <f>Subtest2.1!B16</f>
        <v>30</v>
      </c>
      <c r="C10" s="2">
        <f>Subtest2.1!C16</f>
        <v>30</v>
      </c>
      <c r="D10" s="2">
        <f>Subtest2.1!D16</f>
        <v>85</v>
      </c>
      <c r="E10" s="2">
        <f>Subtest2.1!E16</f>
        <v>47</v>
      </c>
      <c r="F10" s="2">
        <f>Subtest2.1!F16</f>
        <v>62</v>
      </c>
      <c r="G10" s="2">
        <f>Subtest2.1!G16</f>
        <v>96</v>
      </c>
      <c r="H10" s="2">
        <f>Subtest2.1!H16</f>
        <v>28</v>
      </c>
      <c r="I10" s="2">
        <f>Subtest2.1!I16</f>
        <v>21</v>
      </c>
      <c r="J10" s="2">
        <f>Subtest2.1!J16</f>
        <v>103</v>
      </c>
      <c r="K10" s="2">
        <f>Subtest2.1!K16</f>
        <v>129</v>
      </c>
      <c r="L10" s="2">
        <f>Subtest2.1!L16</f>
        <v>55</v>
      </c>
      <c r="M10" s="2">
        <f>Subtest2.1!M16</f>
        <v>143</v>
      </c>
    </row>
    <row r="11" spans="1:13" ht="15.75" thickBot="1" x14ac:dyDescent="0.2">
      <c r="A11" s="7" t="s">
        <v>40</v>
      </c>
      <c r="B11" s="11">
        <f>Subtest2.1!B17</f>
        <v>4.1136809999999997</v>
      </c>
      <c r="C11" s="11">
        <f>Subtest2.1!C17</f>
        <v>5.2271159999999997</v>
      </c>
      <c r="D11" s="11">
        <f>Subtest2.1!D17</f>
        <v>18.227115999999999</v>
      </c>
      <c r="E11" s="11">
        <f>Subtest2.1!E17</f>
        <v>6.3181589999999996</v>
      </c>
      <c r="F11" s="11">
        <f>Subtest2.1!F17</f>
        <v>17.347194999999999</v>
      </c>
      <c r="G11" s="11">
        <f>Subtest2.1!G17</f>
        <v>34.114910999999999</v>
      </c>
      <c r="H11" s="11">
        <f>Subtest2.1!H17</f>
        <v>4.0895669999999997</v>
      </c>
      <c r="I11" s="11">
        <f>Subtest2.1!I17</f>
        <v>3.2814960000000002</v>
      </c>
      <c r="J11" s="11">
        <f>Subtest2.1!J17</f>
        <v>21.8125</v>
      </c>
      <c r="K11" s="11">
        <f>Subtest2.1!K17</f>
        <v>18.011073</v>
      </c>
      <c r="L11" s="11">
        <f>Subtest2.1!L17</f>
        <v>15.517469999999999</v>
      </c>
      <c r="M11" s="11">
        <f>Subtest2.1!M17</f>
        <v>31.483021999999998</v>
      </c>
    </row>
    <row r="12" spans="1:13" x14ac:dyDescent="0.15">
      <c r="A12" s="8" t="s">
        <v>41</v>
      </c>
      <c r="B12" s="9">
        <f>[1]SubTest2.0Anchor!B26</f>
        <v>0.7</v>
      </c>
      <c r="C12" s="9">
        <f>[1]SubTest2.0Anchor!C26</f>
        <v>0.66</v>
      </c>
      <c r="D12" s="9">
        <f>[1]SubTest2.0Anchor!D26</f>
        <v>0.73</v>
      </c>
      <c r="E12" s="9">
        <f>[1]SubTest2.0Anchor!E26</f>
        <v>0.7</v>
      </c>
      <c r="F12" s="9">
        <f>[1]SubTest2.0Anchor!F26</f>
        <v>0.66</v>
      </c>
      <c r="G12" s="9">
        <f>[1]SubTest2.0Anchor!G26</f>
        <v>0.67</v>
      </c>
      <c r="H12" s="9">
        <f>[1]SubTest2.0Anchor!H26</f>
        <v>0.7</v>
      </c>
      <c r="I12" s="9">
        <f>[1]SubTest2.0Anchor!I26</f>
        <v>0.7</v>
      </c>
      <c r="J12" s="9">
        <f>[1]SubTest2.0Anchor!J26</f>
        <v>0.75</v>
      </c>
      <c r="K12" s="9">
        <f>[1]SubTest2.0Anchor!K26</f>
        <v>0.69</v>
      </c>
      <c r="L12" s="9">
        <f>[1]SubTest2.0Anchor!L26</f>
        <v>0.73</v>
      </c>
      <c r="M12" s="9">
        <f>[1]SubTest2.0Anchor!M26</f>
        <v>0.72</v>
      </c>
    </row>
    <row r="13" spans="1:13" ht="15.75" thickBot="1" x14ac:dyDescent="0.2">
      <c r="A13" s="10" t="s">
        <v>42</v>
      </c>
      <c r="B13" s="9">
        <f>[1]SubTest2.0Anchor!B27</f>
        <v>0.01</v>
      </c>
      <c r="C13" s="9">
        <f>[1]SubTest2.0Anchor!C27</f>
        <v>0.02</v>
      </c>
      <c r="D13" s="9">
        <f>[1]SubTest2.0Anchor!D27</f>
        <v>0.02</v>
      </c>
      <c r="E13" s="9">
        <f>[1]SubTest2.0Anchor!E27</f>
        <v>0.01</v>
      </c>
      <c r="F13" s="9">
        <f>[1]SubTest2.0Anchor!F27</f>
        <v>0.02</v>
      </c>
      <c r="G13" s="9">
        <f>[1]SubTest2.0Anchor!G27</f>
        <v>0.01</v>
      </c>
      <c r="H13" s="9">
        <f>[1]SubTest2.0Anchor!H27</f>
        <v>0.02</v>
      </c>
      <c r="I13" s="9">
        <f>[1]SubTest2.0Anchor!I27</f>
        <v>0.01</v>
      </c>
      <c r="J13" s="9">
        <f>[1]SubTest2.0Anchor!J27</f>
        <v>0.02</v>
      </c>
      <c r="K13" s="9">
        <f>[1]SubTest2.0Anchor!K27</f>
        <v>0.01</v>
      </c>
      <c r="L13" s="9">
        <f>[1]SubTest2.0Anchor!L27</f>
        <v>0.02</v>
      </c>
      <c r="M13" s="9">
        <f>[1]SubTest2.0Anchor!M27</f>
        <v>0.01</v>
      </c>
    </row>
    <row r="14" spans="1:13" x14ac:dyDescent="0.15">
      <c r="A14" s="12" t="s">
        <v>44</v>
      </c>
      <c r="B14" s="13">
        <f>1-(B2-B9)/B2</f>
        <v>6.2421688119375762E-2</v>
      </c>
      <c r="C14" s="13">
        <f t="shared" ref="C14:M14" si="0">1-(C2-C9)/C2</f>
        <v>7.3853484216795717E-2</v>
      </c>
      <c r="D14" s="13">
        <f t="shared" si="0"/>
        <v>5.6428395163280465E-2</v>
      </c>
      <c r="E14" s="13">
        <f t="shared" si="0"/>
        <v>4.2610193276774844E-2</v>
      </c>
      <c r="F14" s="13">
        <f t="shared" si="0"/>
        <v>4.7144982263416901E-2</v>
      </c>
      <c r="G14" s="13">
        <f t="shared" si="0"/>
        <v>5.2287581699346442E-2</v>
      </c>
      <c r="H14" s="13">
        <f t="shared" si="0"/>
        <v>9.5096897172508688E-2</v>
      </c>
      <c r="I14" s="13">
        <f t="shared" si="0"/>
        <v>0.12111616861270535</v>
      </c>
      <c r="J14" s="13">
        <f t="shared" si="0"/>
        <v>8.6251672306602689E-2</v>
      </c>
      <c r="K14" s="13">
        <f t="shared" si="0"/>
        <v>5.9214501510574058E-2</v>
      </c>
      <c r="L14" s="13">
        <f t="shared" si="0"/>
        <v>6.9680453136689136E-2</v>
      </c>
      <c r="M14" s="13">
        <f t="shared" si="0"/>
        <v>8.189004352073892E-2</v>
      </c>
    </row>
    <row r="15" spans="1:13" ht="15.75" thickBot="1" x14ac:dyDescent="0.2"/>
    <row r="16" spans="1:13" ht="15.75" thickBot="1" x14ac:dyDescent="0.2">
      <c r="A16" s="1" t="s">
        <v>45</v>
      </c>
      <c r="B16" s="2" t="s">
        <v>30</v>
      </c>
      <c r="C16" s="3" t="s">
        <v>31</v>
      </c>
      <c r="D16" s="2" t="s">
        <v>0</v>
      </c>
      <c r="E16" s="3" t="s">
        <v>1</v>
      </c>
      <c r="F16" s="2" t="s">
        <v>2</v>
      </c>
      <c r="G16" s="3" t="s">
        <v>3</v>
      </c>
      <c r="H16" s="2" t="s">
        <v>32</v>
      </c>
      <c r="I16" s="3" t="s">
        <v>33</v>
      </c>
      <c r="J16" s="2" t="s">
        <v>34</v>
      </c>
      <c r="K16" s="3" t="s">
        <v>35</v>
      </c>
      <c r="L16" s="2" t="s">
        <v>36</v>
      </c>
      <c r="M16" s="4" t="s">
        <v>37</v>
      </c>
    </row>
    <row r="17" spans="1:13" ht="15.75" thickBot="1" x14ac:dyDescent="0.2">
      <c r="A17" s="1" t="s">
        <v>38</v>
      </c>
      <c r="B17" s="2">
        <f>Subtest2.1!B44</f>
        <v>1312</v>
      </c>
      <c r="C17" s="2">
        <f>Subtest2.1!C44</f>
        <v>850</v>
      </c>
      <c r="D17" s="2">
        <f>Subtest2.1!D44</f>
        <v>1712</v>
      </c>
      <c r="E17" s="2">
        <f>Subtest2.1!E44</f>
        <v>1704</v>
      </c>
      <c r="F17" s="2">
        <f>Subtest2.1!F44</f>
        <v>1288</v>
      </c>
      <c r="G17" s="2">
        <f>Subtest2.1!G44</f>
        <v>1390</v>
      </c>
      <c r="H17" s="2">
        <f>Subtest2.1!H44</f>
        <v>1788</v>
      </c>
      <c r="I17" s="2">
        <f>Subtest2.1!I44</f>
        <v>1278</v>
      </c>
      <c r="J17" s="2">
        <f>Subtest2.1!J44</f>
        <v>2578</v>
      </c>
      <c r="K17" s="2">
        <f>Subtest2.1!K44</f>
        <v>3896</v>
      </c>
      <c r="L17" s="2">
        <f>Subtest2.1!L44</f>
        <v>1936</v>
      </c>
      <c r="M17" s="2">
        <f>Subtest2.1!M44</f>
        <v>2240</v>
      </c>
    </row>
    <row r="18" spans="1:13" ht="15.75" thickBot="1" x14ac:dyDescent="0.2">
      <c r="A18" s="6" t="s">
        <v>39</v>
      </c>
      <c r="B18" s="2">
        <f>Subtest2.1!B45</f>
        <v>39</v>
      </c>
      <c r="C18" s="2">
        <f>Subtest2.1!C45</f>
        <v>16</v>
      </c>
      <c r="D18" s="2">
        <f>Subtest2.1!D45</f>
        <v>94</v>
      </c>
      <c r="E18" s="2">
        <f>Subtest2.1!E45</f>
        <v>40</v>
      </c>
      <c r="F18" s="2">
        <f>Subtest2.1!F45</f>
        <v>39</v>
      </c>
      <c r="G18" s="2">
        <f>Subtest2.1!G45</f>
        <v>94</v>
      </c>
      <c r="H18" s="2">
        <f>Subtest2.1!H45</f>
        <v>43</v>
      </c>
      <c r="I18" s="2">
        <f>Subtest2.1!I45</f>
        <v>8</v>
      </c>
      <c r="J18" s="2">
        <f>Subtest2.1!J45</f>
        <v>48</v>
      </c>
      <c r="K18" s="2">
        <f>Subtest2.1!K45</f>
        <v>115</v>
      </c>
      <c r="L18" s="2">
        <f>Subtest2.1!L45</f>
        <v>20</v>
      </c>
      <c r="M18" s="2">
        <f>Subtest2.1!M45</f>
        <v>48</v>
      </c>
    </row>
    <row r="19" spans="1:13" ht="15.75" thickBot="1" x14ac:dyDescent="0.2">
      <c r="A19" s="7" t="s">
        <v>40</v>
      </c>
      <c r="B19" s="11">
        <f>Subtest2.1!B46</f>
        <v>2.3907479999999999</v>
      </c>
      <c r="C19" s="11">
        <f>Subtest2.1!C46</f>
        <v>0.66806100000000002</v>
      </c>
      <c r="D19" s="11">
        <f>Subtest2.1!D46</f>
        <v>5.2994589999999997</v>
      </c>
      <c r="E19" s="11">
        <f>Subtest2.1!E46</f>
        <v>4.9377459999999997</v>
      </c>
      <c r="F19" s="11">
        <f>Subtest2.1!F46</f>
        <v>2.623278</v>
      </c>
      <c r="G19" s="11">
        <f>Subtest2.1!G46</f>
        <v>4.4830220000000001</v>
      </c>
      <c r="H19" s="11">
        <f>Subtest2.1!H46</f>
        <v>2.5479820000000002</v>
      </c>
      <c r="I19" s="11">
        <f>Subtest2.1!I46</f>
        <v>0.63681100000000002</v>
      </c>
      <c r="J19" s="11">
        <f>Subtest2.1!J46</f>
        <v>5.8154529999999998</v>
      </c>
      <c r="K19" s="11">
        <f>Subtest2.1!K46</f>
        <v>14.792077000000001</v>
      </c>
      <c r="L19" s="11">
        <f>Subtest2.1!L46</f>
        <v>2.7630409999999999</v>
      </c>
      <c r="M19" s="11">
        <f>Subtest2.1!M46</f>
        <v>4.9908960000000002</v>
      </c>
    </row>
    <row r="20" spans="1:13" x14ac:dyDescent="0.15">
      <c r="A20" s="8" t="s">
        <v>41</v>
      </c>
      <c r="B20" s="9">
        <f>[1]SubTest2.0Anchor!B33</f>
        <v>0</v>
      </c>
      <c r="C20" s="9">
        <f>[1]SubTest2.0Anchor!C33</f>
        <v>0</v>
      </c>
      <c r="D20" s="9">
        <f>[1]SubTest2.0Anchor!D33</f>
        <v>0</v>
      </c>
      <c r="E20" s="9">
        <f>[1]SubTest2.0Anchor!E33</f>
        <v>0</v>
      </c>
      <c r="F20" s="9">
        <f>[1]SubTest2.0Anchor!F33</f>
        <v>0</v>
      </c>
      <c r="G20" s="9">
        <f>[1]SubTest2.0Anchor!G33</f>
        <v>0</v>
      </c>
      <c r="H20" s="9">
        <f>[1]SubTest2.0Anchor!H33</f>
        <v>0</v>
      </c>
      <c r="I20" s="9">
        <f>[1]SubTest2.0Anchor!I33</f>
        <v>0</v>
      </c>
      <c r="J20" s="9">
        <f>[1]SubTest2.0Anchor!J33</f>
        <v>0</v>
      </c>
      <c r="K20" s="9">
        <f>[1]SubTest2.0Anchor!K33</f>
        <v>0</v>
      </c>
      <c r="L20" s="9">
        <f>[1]SubTest2.0Anchor!L33</f>
        <v>0</v>
      </c>
      <c r="M20" s="9">
        <f>[1]SubTest2.0Anchor!M33</f>
        <v>0</v>
      </c>
    </row>
    <row r="21" spans="1:13" ht="15.75" thickBot="1" x14ac:dyDescent="0.2">
      <c r="A21" s="10" t="s">
        <v>42</v>
      </c>
      <c r="B21" s="9">
        <f>[1]SubTest2.0Anchor!B34</f>
        <v>0</v>
      </c>
      <c r="C21" s="9">
        <f>[1]SubTest2.0Anchor!C34</f>
        <v>0</v>
      </c>
      <c r="D21" s="9">
        <f>[1]SubTest2.0Anchor!D34</f>
        <v>0</v>
      </c>
      <c r="E21" s="9">
        <f>[1]SubTest2.0Anchor!E34</f>
        <v>0</v>
      </c>
      <c r="F21" s="9">
        <f>[1]SubTest2.0Anchor!F34</f>
        <v>0</v>
      </c>
      <c r="G21" s="9">
        <f>[1]SubTest2.0Anchor!G34</f>
        <v>0</v>
      </c>
      <c r="H21" s="9">
        <f>[1]SubTest2.0Anchor!H34</f>
        <v>0</v>
      </c>
      <c r="I21" s="9">
        <f>[1]SubTest2.0Anchor!I34</f>
        <v>0</v>
      </c>
      <c r="J21" s="9">
        <f>[1]SubTest2.0Anchor!J34</f>
        <v>0</v>
      </c>
      <c r="K21" s="9">
        <f>[1]SubTest2.0Anchor!K34</f>
        <v>0</v>
      </c>
      <c r="L21" s="9">
        <f>[1]SubTest2.0Anchor!L34</f>
        <v>0</v>
      </c>
      <c r="M21" s="9">
        <f>[1]SubTest2.0Anchor!M34</f>
        <v>0</v>
      </c>
    </row>
    <row r="22" spans="1:13" x14ac:dyDescent="0.15">
      <c r="A22" s="12" t="s">
        <v>44</v>
      </c>
      <c r="B22" s="13">
        <f>1-(B2-B17)/B2</f>
        <v>0.14944754527850557</v>
      </c>
      <c r="C22" s="13">
        <f t="shared" ref="C22:M22" si="1">1-(C2-C17)/C2</f>
        <v>0.16875124081794723</v>
      </c>
      <c r="D22" s="13">
        <f t="shared" si="1"/>
        <v>0.14082421650078147</v>
      </c>
      <c r="E22" s="13">
        <f t="shared" si="1"/>
        <v>0.1086942654844677</v>
      </c>
      <c r="F22" s="13">
        <f t="shared" si="1"/>
        <v>0.147385284357478</v>
      </c>
      <c r="G22" s="13">
        <f t="shared" si="1"/>
        <v>0.12795728620086533</v>
      </c>
      <c r="H22" s="13">
        <f t="shared" si="1"/>
        <v>0.18934660595149844</v>
      </c>
      <c r="I22" s="13">
        <f t="shared" si="1"/>
        <v>0.25291905798535519</v>
      </c>
      <c r="J22" s="13">
        <f t="shared" si="1"/>
        <v>0.20288030219564024</v>
      </c>
      <c r="K22" s="13">
        <f t="shared" si="1"/>
        <v>0.1569385699899295</v>
      </c>
      <c r="L22" s="13">
        <f t="shared" si="1"/>
        <v>0.20690392219728548</v>
      </c>
      <c r="M22" s="13">
        <f t="shared" si="1"/>
        <v>0.19895194955146989</v>
      </c>
    </row>
    <row r="23" spans="1:13" ht="15.75" thickBot="1" x14ac:dyDescent="0.2"/>
    <row r="24" spans="1:13" ht="15.75" thickBot="1" x14ac:dyDescent="0.2">
      <c r="A24" s="1" t="s">
        <v>57</v>
      </c>
      <c r="B24" s="2" t="s">
        <v>30</v>
      </c>
      <c r="C24" s="3" t="s">
        <v>31</v>
      </c>
      <c r="D24" s="2" t="s">
        <v>0</v>
      </c>
      <c r="E24" s="3" t="s">
        <v>1</v>
      </c>
      <c r="F24" s="2" t="s">
        <v>2</v>
      </c>
      <c r="G24" s="3" t="s">
        <v>3</v>
      </c>
      <c r="H24" s="2" t="s">
        <v>32</v>
      </c>
      <c r="I24" s="3" t="s">
        <v>33</v>
      </c>
      <c r="J24" s="2" t="s">
        <v>34</v>
      </c>
      <c r="K24" s="3" t="s">
        <v>35</v>
      </c>
      <c r="L24" s="2" t="s">
        <v>36</v>
      </c>
      <c r="M24" s="4" t="s">
        <v>37</v>
      </c>
    </row>
    <row r="25" spans="1:13" ht="15.75" thickBot="1" x14ac:dyDescent="0.2">
      <c r="A25" s="1" t="s">
        <v>24</v>
      </c>
      <c r="B25" s="2">
        <f>Subtest2.1!B72</f>
        <v>4824</v>
      </c>
      <c r="C25" s="2">
        <f>Subtest2.1!C72</f>
        <v>2772</v>
      </c>
      <c r="D25" s="2">
        <f>Subtest2.1!D72</f>
        <v>6650</v>
      </c>
      <c r="E25" s="2">
        <f>Subtest2.1!E72</f>
        <v>8578</v>
      </c>
      <c r="F25" s="2">
        <f>Subtest2.1!F72</f>
        <v>4794</v>
      </c>
      <c r="G25" s="2">
        <f>Subtest2.1!G72</f>
        <v>5902</v>
      </c>
      <c r="H25" s="2">
        <f>Subtest2.1!H72</f>
        <v>9390</v>
      </c>
      <c r="I25" s="2">
        <f>Subtest2.1!I72</f>
        <v>5090</v>
      </c>
      <c r="J25" s="2">
        <f>Subtest2.1!J72</f>
        <v>12532</v>
      </c>
      <c r="K25" s="2">
        <f>Subtest2.1!K72</f>
        <v>24846</v>
      </c>
      <c r="L25" s="2">
        <f>Subtest2.1!L72</f>
        <v>9052</v>
      </c>
      <c r="M25" s="2">
        <f>Subtest2.1!M72</f>
        <v>11102</v>
      </c>
    </row>
    <row r="26" spans="1:13" ht="15.75" thickBot="1" x14ac:dyDescent="0.2">
      <c r="A26" s="6" t="s">
        <v>25</v>
      </c>
      <c r="B26" s="2">
        <f>Subtest2.1!B73</f>
        <v>0</v>
      </c>
      <c r="C26" s="2">
        <f>Subtest2.1!C73</f>
        <v>0</v>
      </c>
      <c r="D26" s="2">
        <f>Subtest2.1!D73</f>
        <v>0</v>
      </c>
      <c r="E26" s="2">
        <f>Subtest2.1!E73</f>
        <v>0</v>
      </c>
      <c r="F26" s="2">
        <f>Subtest2.1!F73</f>
        <v>0</v>
      </c>
      <c r="G26" s="2">
        <f>Subtest2.1!G73</f>
        <v>0</v>
      </c>
      <c r="H26" s="2">
        <f>Subtest2.1!H73</f>
        <v>0</v>
      </c>
      <c r="I26" s="2">
        <f>Subtest2.1!I73</f>
        <v>0</v>
      </c>
      <c r="J26" s="2">
        <f>Subtest2.1!J73</f>
        <v>0</v>
      </c>
      <c r="K26" s="2">
        <f>Subtest2.1!K73</f>
        <v>0</v>
      </c>
      <c r="L26" s="2">
        <f>Subtest2.1!L73</f>
        <v>0</v>
      </c>
      <c r="M26" s="2">
        <f>Subtest2.1!M73</f>
        <v>0</v>
      </c>
    </row>
    <row r="27" spans="1:13" ht="15.75" thickBot="1" x14ac:dyDescent="0.2">
      <c r="A27" s="7" t="s">
        <v>26</v>
      </c>
      <c r="B27" s="2">
        <f>Subtest2.1!B74</f>
        <v>0</v>
      </c>
      <c r="C27" s="2">
        <f>Subtest2.1!C74</f>
        <v>0</v>
      </c>
      <c r="D27" s="2">
        <f>Subtest2.1!D74</f>
        <v>0</v>
      </c>
      <c r="E27" s="2">
        <f>Subtest2.1!E74</f>
        <v>0</v>
      </c>
      <c r="F27" s="2">
        <f>Subtest2.1!F74</f>
        <v>0</v>
      </c>
      <c r="G27" s="2">
        <f>Subtest2.1!G74</f>
        <v>0</v>
      </c>
      <c r="H27" s="2">
        <f>Subtest2.1!H74</f>
        <v>0</v>
      </c>
      <c r="I27" s="2">
        <f>Subtest2.1!I74</f>
        <v>0</v>
      </c>
      <c r="J27" s="2">
        <f>Subtest2.1!J74</f>
        <v>0</v>
      </c>
      <c r="K27" s="2">
        <f>Subtest2.1!K74</f>
        <v>0</v>
      </c>
      <c r="L27" s="2">
        <f>Subtest2.1!L74</f>
        <v>0</v>
      </c>
      <c r="M27" s="2">
        <f>Subtest2.1!M74</f>
        <v>0</v>
      </c>
    </row>
    <row r="28" spans="1:13" ht="15.75" thickBot="1" x14ac:dyDescent="0.2">
      <c r="A28" s="8" t="s">
        <v>41</v>
      </c>
      <c r="B28" s="2">
        <f>Subtest2.1!B75</f>
        <v>0.65</v>
      </c>
      <c r="C28" s="2">
        <f>Subtest2.1!C75</f>
        <v>0.65</v>
      </c>
      <c r="D28" s="2">
        <f>Subtest2.1!D75</f>
        <v>0.66</v>
      </c>
      <c r="E28" s="2">
        <f>Subtest2.1!E75</f>
        <v>0.66</v>
      </c>
      <c r="F28" s="2">
        <f>Subtest2.1!F75</f>
        <v>0.65</v>
      </c>
      <c r="G28" s="2">
        <f>Subtest2.1!G75</f>
        <v>0.65</v>
      </c>
      <c r="H28" s="2">
        <f>Subtest2.1!H75</f>
        <v>0.68</v>
      </c>
      <c r="I28" s="2">
        <f>Subtest2.1!I75</f>
        <v>0.67</v>
      </c>
      <c r="J28" s="2">
        <f>Subtest2.1!J75</f>
        <v>0.71</v>
      </c>
      <c r="K28" s="2">
        <f>Subtest2.1!K75</f>
        <v>0.66</v>
      </c>
      <c r="L28" s="2">
        <f>Subtest2.1!L75</f>
        <v>0.68</v>
      </c>
      <c r="M28" s="2">
        <f>Subtest2.1!M75</f>
        <v>0.69</v>
      </c>
    </row>
    <row r="29" spans="1:13" ht="15.75" thickBot="1" x14ac:dyDescent="0.2">
      <c r="A29" s="10" t="s">
        <v>28</v>
      </c>
      <c r="B29" s="2">
        <f>Subtest2.1!B76</f>
        <v>0.01</v>
      </c>
      <c r="C29" s="2">
        <f>Subtest2.1!C76</f>
        <v>0.01</v>
      </c>
      <c r="D29" s="2">
        <f>Subtest2.1!D76</f>
        <v>0.01</v>
      </c>
      <c r="E29" s="2">
        <f>Subtest2.1!E76</f>
        <v>0.01</v>
      </c>
      <c r="F29" s="2">
        <f>Subtest2.1!F76</f>
        <v>0.01</v>
      </c>
      <c r="G29" s="2">
        <f>Subtest2.1!G76</f>
        <v>0.01</v>
      </c>
      <c r="H29" s="2">
        <f>Subtest2.1!H76</f>
        <v>0.02</v>
      </c>
      <c r="I29" s="2">
        <f>Subtest2.1!I76</f>
        <v>0.02</v>
      </c>
      <c r="J29" s="2">
        <f>Subtest2.1!J76</f>
        <v>0.02</v>
      </c>
      <c r="K29" s="2">
        <f>Subtest2.1!K76</f>
        <v>0.01</v>
      </c>
      <c r="L29" s="2">
        <f>Subtest2.1!L76</f>
        <v>0.01</v>
      </c>
      <c r="M29" s="2">
        <f>Subtest2.1!M76</f>
        <v>0.01</v>
      </c>
    </row>
    <row r="30" spans="1:13" x14ac:dyDescent="0.15">
      <c r="A30" s="12" t="s">
        <v>44</v>
      </c>
      <c r="B30" s="13">
        <f>1-(B2-B25)/B2</f>
        <v>0.54949310855450506</v>
      </c>
      <c r="C30" s="13">
        <f t="shared" ref="C30:M30" si="2">1-(C2-C25)/C2</f>
        <v>0.55032757593805837</v>
      </c>
      <c r="D30" s="13">
        <f t="shared" si="2"/>
        <v>0.54700995311343259</v>
      </c>
      <c r="E30" s="13">
        <f t="shared" si="2"/>
        <v>0.5471710148625375</v>
      </c>
      <c r="F30" s="13">
        <f t="shared" si="2"/>
        <v>0.54857535187092343</v>
      </c>
      <c r="G30" s="13">
        <f t="shared" si="2"/>
        <v>0.54331216054496911</v>
      </c>
      <c r="H30" s="13">
        <f t="shared" si="2"/>
        <v>0.99438737689293655</v>
      </c>
      <c r="I30" s="13">
        <f t="shared" si="2"/>
        <v>1.007322382742925</v>
      </c>
      <c r="J30" s="13">
        <f t="shared" si="2"/>
        <v>0.98622806327221213</v>
      </c>
      <c r="K30" s="13">
        <f t="shared" si="2"/>
        <v>1.0008459214501511</v>
      </c>
      <c r="L30" s="13">
        <f t="shared" si="2"/>
        <v>0.96740408250507637</v>
      </c>
      <c r="M30" s="13">
        <f t="shared" si="2"/>
        <v>0.9860555999644729</v>
      </c>
    </row>
    <row r="47" spans="3:4" x14ac:dyDescent="0.15">
      <c r="C47" s="14"/>
      <c r="D47" s="14"/>
    </row>
    <row r="48" spans="3:4" x14ac:dyDescent="0.15">
      <c r="C48" s="14"/>
      <c r="D48" s="14"/>
    </row>
    <row r="49" spans="3:4" x14ac:dyDescent="0.15">
      <c r="C49" s="14"/>
      <c r="D49" s="14"/>
    </row>
    <row r="50" spans="3:4" x14ac:dyDescent="0.15">
      <c r="C50" s="14"/>
      <c r="D50" s="14"/>
    </row>
    <row r="51" spans="3:4" x14ac:dyDescent="0.15">
      <c r="C51" s="14"/>
      <c r="D51" s="14"/>
    </row>
    <row r="52" spans="3:4" x14ac:dyDescent="0.15">
      <c r="C52" s="14"/>
      <c r="D52" s="14"/>
    </row>
    <row r="53" spans="3:4" x14ac:dyDescent="0.15">
      <c r="C53" s="14"/>
      <c r="D53" s="14"/>
    </row>
    <row r="54" spans="3:4" x14ac:dyDescent="0.15">
      <c r="C54" s="14"/>
      <c r="D54" s="14"/>
    </row>
    <row r="55" spans="3:4" x14ac:dyDescent="0.15">
      <c r="C55" s="14"/>
      <c r="D55" s="14"/>
    </row>
    <row r="56" spans="3:4" x14ac:dyDescent="0.15">
      <c r="C56" s="14"/>
      <c r="D56" s="14"/>
    </row>
    <row r="57" spans="3:4" x14ac:dyDescent="0.15">
      <c r="C57" s="14"/>
      <c r="D57" s="14"/>
    </row>
    <row r="58" spans="3:4" x14ac:dyDescent="0.15">
      <c r="C58" s="14"/>
      <c r="D58" s="14"/>
    </row>
    <row r="59" spans="3:4" x14ac:dyDescent="0.15">
      <c r="C59" s="14"/>
      <c r="D59" s="14"/>
    </row>
    <row r="60" spans="3:4" x14ac:dyDescent="0.15">
      <c r="C60" s="14"/>
      <c r="D60" s="14"/>
    </row>
    <row r="61" spans="3:4" x14ac:dyDescent="0.15">
      <c r="C61" s="14"/>
      <c r="D61" s="14"/>
    </row>
    <row r="62" spans="3:4" x14ac:dyDescent="0.15">
      <c r="C62" s="14"/>
      <c r="D62" s="14"/>
    </row>
    <row r="63" spans="3:4" x14ac:dyDescent="0.15">
      <c r="C63" s="14"/>
      <c r="D63" s="14"/>
    </row>
    <row r="64" spans="3:4" x14ac:dyDescent="0.15">
      <c r="C64" s="14"/>
      <c r="D64" s="14"/>
    </row>
    <row r="65" spans="3:4" x14ac:dyDescent="0.15">
      <c r="C65" s="14"/>
      <c r="D65" s="14"/>
    </row>
    <row r="66" spans="3:4" x14ac:dyDescent="0.15">
      <c r="C66" s="14"/>
      <c r="D66" s="14"/>
    </row>
    <row r="67" spans="3:4" x14ac:dyDescent="0.15">
      <c r="C67" s="14"/>
      <c r="D67" s="14"/>
    </row>
    <row r="68" spans="3:4" x14ac:dyDescent="0.15">
      <c r="C68" s="14"/>
      <c r="D68" s="14"/>
    </row>
    <row r="69" spans="3:4" x14ac:dyDescent="0.15">
      <c r="C69" s="14"/>
      <c r="D69" s="14"/>
    </row>
    <row r="70" spans="3:4" x14ac:dyDescent="0.15">
      <c r="C70" s="14"/>
      <c r="D70" s="14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opLeftCell="A15" workbookViewId="0">
      <selection activeCell="A16" sqref="A16"/>
    </sheetView>
  </sheetViews>
  <sheetFormatPr defaultRowHeight="15" x14ac:dyDescent="0.15"/>
  <cols>
    <col min="1" max="1" width="17.5" style="5" bestFit="1" customWidth="1"/>
    <col min="2" max="7" width="10.125" style="5" bestFit="1" customWidth="1"/>
    <col min="8" max="13" width="11.125" style="5" bestFit="1" customWidth="1"/>
    <col min="14" max="16384" width="9" style="5"/>
  </cols>
  <sheetData>
    <row r="1" spans="1:13" ht="15.75" thickBot="1" x14ac:dyDescent="0.2">
      <c r="A1" s="15" t="s">
        <v>46</v>
      </c>
      <c r="B1" s="2" t="s">
        <v>47</v>
      </c>
      <c r="C1" s="3" t="s">
        <v>48</v>
      </c>
      <c r="D1" s="2" t="s">
        <v>0</v>
      </c>
      <c r="E1" s="3" t="s">
        <v>1</v>
      </c>
      <c r="F1" s="2" t="s">
        <v>2</v>
      </c>
      <c r="G1" s="3" t="s">
        <v>3</v>
      </c>
      <c r="H1" s="2" t="s">
        <v>49</v>
      </c>
      <c r="I1" s="3" t="s">
        <v>50</v>
      </c>
      <c r="J1" s="2" t="s">
        <v>51</v>
      </c>
      <c r="K1" s="3" t="s">
        <v>52</v>
      </c>
      <c r="L1" s="2" t="s">
        <v>53</v>
      </c>
      <c r="M1" s="4" t="s">
        <v>54</v>
      </c>
    </row>
    <row r="2" spans="1:13" x14ac:dyDescent="0.15">
      <c r="A2" s="6" t="s">
        <v>55</v>
      </c>
      <c r="B2" s="12">
        <v>1</v>
      </c>
      <c r="C2" s="12">
        <v>1</v>
      </c>
      <c r="D2" s="12">
        <v>1</v>
      </c>
      <c r="E2" s="12">
        <v>1</v>
      </c>
      <c r="F2" s="12">
        <v>1</v>
      </c>
      <c r="G2" s="12">
        <v>1</v>
      </c>
      <c r="H2" s="12">
        <v>1</v>
      </c>
      <c r="I2" s="12">
        <v>1</v>
      </c>
      <c r="J2" s="12">
        <v>1</v>
      </c>
      <c r="K2" s="12">
        <v>1</v>
      </c>
      <c r="L2" s="12">
        <v>1</v>
      </c>
      <c r="M2" s="12">
        <v>1</v>
      </c>
    </row>
    <row r="3" spans="1:13" x14ac:dyDescent="0.15">
      <c r="A3" s="16" t="s">
        <v>4</v>
      </c>
      <c r="B3" s="16">
        <v>79</v>
      </c>
      <c r="C3" s="16">
        <v>59</v>
      </c>
      <c r="D3" s="16">
        <v>97</v>
      </c>
      <c r="E3" s="16">
        <v>91</v>
      </c>
      <c r="F3" s="16">
        <v>79</v>
      </c>
      <c r="G3" s="16">
        <v>97</v>
      </c>
      <c r="H3" s="16">
        <v>89</v>
      </c>
      <c r="I3" s="16">
        <v>65</v>
      </c>
      <c r="J3" s="16">
        <v>101</v>
      </c>
      <c r="K3" s="16">
        <v>117</v>
      </c>
      <c r="L3" s="16">
        <v>89</v>
      </c>
      <c r="M3" s="16">
        <v>101</v>
      </c>
    </row>
    <row r="4" spans="1:13" x14ac:dyDescent="0.15">
      <c r="A4" s="16" t="s">
        <v>5</v>
      </c>
      <c r="B4" s="16">
        <v>2</v>
      </c>
      <c r="C4" s="16">
        <v>2</v>
      </c>
      <c r="D4" s="16">
        <v>2</v>
      </c>
      <c r="E4" s="16">
        <v>2</v>
      </c>
      <c r="F4" s="16">
        <v>2</v>
      </c>
      <c r="G4" s="16">
        <v>2</v>
      </c>
      <c r="H4" s="16">
        <v>2</v>
      </c>
      <c r="I4" s="16">
        <v>2</v>
      </c>
      <c r="J4" s="16">
        <v>2</v>
      </c>
      <c r="K4" s="16">
        <v>2</v>
      </c>
      <c r="L4" s="16">
        <v>2</v>
      </c>
      <c r="M4" s="16">
        <v>2</v>
      </c>
    </row>
    <row r="5" spans="1:13" x14ac:dyDescent="0.15">
      <c r="A5" s="16" t="s">
        <v>6</v>
      </c>
      <c r="B5" s="16">
        <v>2</v>
      </c>
      <c r="C5" s="16">
        <v>2</v>
      </c>
      <c r="D5" s="16">
        <v>2</v>
      </c>
      <c r="E5" s="16">
        <v>2</v>
      </c>
      <c r="F5" s="16">
        <v>2</v>
      </c>
      <c r="G5" s="16">
        <v>2</v>
      </c>
      <c r="H5" s="16">
        <v>2</v>
      </c>
      <c r="I5" s="16">
        <v>2</v>
      </c>
      <c r="J5" s="16">
        <v>2</v>
      </c>
      <c r="K5" s="16">
        <v>2</v>
      </c>
      <c r="L5" s="16">
        <v>2</v>
      </c>
      <c r="M5" s="16">
        <v>2</v>
      </c>
    </row>
    <row r="6" spans="1:13" x14ac:dyDescent="0.15">
      <c r="A6" s="16" t="s">
        <v>7</v>
      </c>
      <c r="B6" s="16">
        <v>81</v>
      </c>
      <c r="C6" s="16">
        <v>45</v>
      </c>
      <c r="D6" s="16">
        <v>91</v>
      </c>
      <c r="E6" s="16">
        <v>89</v>
      </c>
      <c r="F6" s="16">
        <v>81</v>
      </c>
      <c r="G6" s="16">
        <v>91</v>
      </c>
      <c r="H6" s="16">
        <v>107</v>
      </c>
      <c r="I6" s="16">
        <v>55</v>
      </c>
      <c r="J6" s="16">
        <v>105</v>
      </c>
      <c r="K6" s="16">
        <v>135</v>
      </c>
      <c r="L6" s="16">
        <v>107</v>
      </c>
      <c r="M6" s="16">
        <v>105</v>
      </c>
    </row>
    <row r="7" spans="1:13" x14ac:dyDescent="0.15">
      <c r="A7" s="16" t="s">
        <v>8</v>
      </c>
      <c r="B7" s="16">
        <v>2</v>
      </c>
      <c r="C7" s="16">
        <v>2</v>
      </c>
      <c r="D7" s="16">
        <v>2</v>
      </c>
      <c r="E7" s="16">
        <v>2</v>
      </c>
      <c r="F7" s="16">
        <v>2</v>
      </c>
      <c r="G7" s="16">
        <v>2</v>
      </c>
      <c r="H7" s="16">
        <v>2</v>
      </c>
      <c r="I7" s="16">
        <v>2</v>
      </c>
      <c r="J7" s="16">
        <v>2</v>
      </c>
      <c r="K7" s="16">
        <v>2</v>
      </c>
      <c r="L7" s="16">
        <v>2</v>
      </c>
      <c r="M7" s="16">
        <v>2</v>
      </c>
    </row>
    <row r="8" spans="1:13" x14ac:dyDescent="0.15">
      <c r="A8" s="16" t="s">
        <v>9</v>
      </c>
      <c r="B8" s="16">
        <v>2</v>
      </c>
      <c r="C8" s="16">
        <v>2</v>
      </c>
      <c r="D8" s="16">
        <v>2</v>
      </c>
      <c r="E8" s="16">
        <v>2</v>
      </c>
      <c r="F8" s="16">
        <v>2</v>
      </c>
      <c r="G8" s="16">
        <v>2</v>
      </c>
      <c r="H8" s="16">
        <v>2</v>
      </c>
      <c r="I8" s="16">
        <v>2</v>
      </c>
      <c r="J8" s="16">
        <v>2</v>
      </c>
      <c r="K8" s="16">
        <v>2</v>
      </c>
      <c r="L8" s="16">
        <v>2</v>
      </c>
      <c r="M8" s="16">
        <v>2</v>
      </c>
    </row>
    <row r="9" spans="1:13" x14ac:dyDescent="0.15">
      <c r="A9" s="16" t="s">
        <v>10</v>
      </c>
      <c r="B9" s="16">
        <v>335</v>
      </c>
      <c r="C9" s="16">
        <v>261</v>
      </c>
      <c r="D9" s="16">
        <v>427</v>
      </c>
      <c r="E9" s="16">
        <v>385</v>
      </c>
      <c r="F9" s="16">
        <v>261</v>
      </c>
      <c r="G9" s="16">
        <v>335</v>
      </c>
      <c r="H9" s="16">
        <v>381</v>
      </c>
      <c r="I9" s="16">
        <v>281</v>
      </c>
      <c r="J9" s="16">
        <v>473</v>
      </c>
      <c r="K9" s="16">
        <v>621</v>
      </c>
      <c r="L9" s="16">
        <v>281</v>
      </c>
      <c r="M9" s="16">
        <v>381</v>
      </c>
    </row>
    <row r="10" spans="1:13" x14ac:dyDescent="0.15">
      <c r="A10" s="16" t="s">
        <v>11</v>
      </c>
      <c r="B10" s="16">
        <v>2</v>
      </c>
      <c r="C10" s="16">
        <v>2</v>
      </c>
      <c r="D10" s="16">
        <v>2</v>
      </c>
      <c r="E10" s="16">
        <v>2</v>
      </c>
      <c r="F10" s="16">
        <v>2</v>
      </c>
      <c r="G10" s="16">
        <v>2</v>
      </c>
      <c r="H10" s="16">
        <v>2</v>
      </c>
      <c r="I10" s="16">
        <v>2</v>
      </c>
      <c r="J10" s="16">
        <v>2</v>
      </c>
      <c r="K10" s="16">
        <v>2</v>
      </c>
      <c r="L10" s="16">
        <v>2</v>
      </c>
      <c r="M10" s="16">
        <v>2</v>
      </c>
    </row>
    <row r="11" spans="1:13" x14ac:dyDescent="0.15">
      <c r="A11" s="16" t="s">
        <v>12</v>
      </c>
      <c r="B11" s="16">
        <v>2</v>
      </c>
      <c r="C11" s="16">
        <v>2</v>
      </c>
      <c r="D11" s="16">
        <v>2</v>
      </c>
      <c r="E11" s="16">
        <v>2</v>
      </c>
      <c r="F11" s="16">
        <v>2</v>
      </c>
      <c r="G11" s="16">
        <v>2</v>
      </c>
      <c r="H11" s="16">
        <v>2</v>
      </c>
      <c r="I11" s="16">
        <v>2</v>
      </c>
      <c r="J11" s="16">
        <v>2</v>
      </c>
      <c r="K11" s="16">
        <v>2</v>
      </c>
      <c r="L11" s="16">
        <v>2</v>
      </c>
      <c r="M11" s="16">
        <v>2</v>
      </c>
    </row>
    <row r="12" spans="1:13" x14ac:dyDescent="0.15">
      <c r="A12" s="16" t="s">
        <v>13</v>
      </c>
      <c r="B12" s="16">
        <v>291</v>
      </c>
      <c r="C12" s="16">
        <v>141</v>
      </c>
      <c r="D12" s="16">
        <v>385</v>
      </c>
      <c r="E12" s="16">
        <v>413</v>
      </c>
      <c r="F12" s="16">
        <v>141</v>
      </c>
      <c r="G12" s="16">
        <v>291</v>
      </c>
      <c r="H12" s="16">
        <v>349</v>
      </c>
      <c r="I12" s="16">
        <v>177</v>
      </c>
      <c r="J12" s="16">
        <v>431</v>
      </c>
      <c r="K12" s="16">
        <v>571</v>
      </c>
      <c r="L12" s="16">
        <v>177</v>
      </c>
      <c r="M12" s="16">
        <v>349</v>
      </c>
    </row>
    <row r="13" spans="1:13" x14ac:dyDescent="0.15">
      <c r="A13" s="16" t="s">
        <v>14</v>
      </c>
      <c r="B13" s="16">
        <v>2</v>
      </c>
      <c r="C13" s="16">
        <v>2</v>
      </c>
      <c r="D13" s="16">
        <v>2</v>
      </c>
      <c r="E13" s="16">
        <v>2</v>
      </c>
      <c r="F13" s="16">
        <v>2</v>
      </c>
      <c r="G13" s="16">
        <v>2</v>
      </c>
      <c r="H13" s="16">
        <v>2</v>
      </c>
      <c r="I13" s="16">
        <v>2</v>
      </c>
      <c r="J13" s="16">
        <v>2</v>
      </c>
      <c r="K13" s="16">
        <v>2</v>
      </c>
      <c r="L13" s="16">
        <v>2</v>
      </c>
      <c r="M13" s="16">
        <v>2</v>
      </c>
    </row>
    <row r="14" spans="1:13" x14ac:dyDescent="0.15">
      <c r="A14" s="16" t="s">
        <v>15</v>
      </c>
      <c r="B14" s="16">
        <v>2</v>
      </c>
      <c r="C14" s="16">
        <v>2</v>
      </c>
      <c r="D14" s="16">
        <v>2</v>
      </c>
      <c r="E14" s="16">
        <v>2</v>
      </c>
      <c r="F14" s="16">
        <v>2</v>
      </c>
      <c r="G14" s="16">
        <v>2</v>
      </c>
      <c r="H14" s="16">
        <v>2</v>
      </c>
      <c r="I14" s="16">
        <v>2</v>
      </c>
      <c r="J14" s="16">
        <v>2</v>
      </c>
      <c r="K14" s="16">
        <v>2</v>
      </c>
      <c r="L14" s="16">
        <v>2</v>
      </c>
      <c r="M14" s="16">
        <v>2</v>
      </c>
    </row>
    <row r="15" spans="1:13" x14ac:dyDescent="0.15">
      <c r="A15" s="16" t="s">
        <v>16</v>
      </c>
      <c r="B15" s="16">
        <v>1143</v>
      </c>
      <c r="C15" s="16">
        <v>647</v>
      </c>
      <c r="D15" s="16">
        <v>1299</v>
      </c>
      <c r="E15" s="16">
        <v>1451</v>
      </c>
      <c r="F15" s="16">
        <v>1299</v>
      </c>
      <c r="G15" s="16">
        <v>647</v>
      </c>
      <c r="H15" s="16">
        <v>1145</v>
      </c>
      <c r="I15" s="16">
        <v>637</v>
      </c>
      <c r="J15" s="16">
        <v>1297</v>
      </c>
      <c r="K15" s="16">
        <v>2279</v>
      </c>
      <c r="L15" s="16">
        <v>1297</v>
      </c>
      <c r="M15" s="16">
        <v>637</v>
      </c>
    </row>
    <row r="16" spans="1:13" x14ac:dyDescent="0.15">
      <c r="A16" s="16" t="s">
        <v>17</v>
      </c>
      <c r="B16" s="16">
        <v>2</v>
      </c>
      <c r="C16" s="16">
        <v>2</v>
      </c>
      <c r="D16" s="16">
        <v>2</v>
      </c>
      <c r="E16" s="16">
        <v>2</v>
      </c>
      <c r="F16" s="16">
        <v>2</v>
      </c>
      <c r="G16" s="16">
        <v>2</v>
      </c>
      <c r="H16" s="16">
        <v>2</v>
      </c>
      <c r="I16" s="16">
        <v>2</v>
      </c>
      <c r="J16" s="16">
        <v>2</v>
      </c>
      <c r="K16" s="16">
        <v>2</v>
      </c>
      <c r="L16" s="16">
        <v>2</v>
      </c>
      <c r="M16" s="16">
        <v>2</v>
      </c>
    </row>
    <row r="17" spans="1:13" x14ac:dyDescent="0.15">
      <c r="A17" s="16" t="s">
        <v>18</v>
      </c>
      <c r="B17" s="16">
        <v>2</v>
      </c>
      <c r="C17" s="16">
        <v>2</v>
      </c>
      <c r="D17" s="16">
        <v>2</v>
      </c>
      <c r="E17" s="16">
        <v>2</v>
      </c>
      <c r="F17" s="16">
        <v>2</v>
      </c>
      <c r="G17" s="16">
        <v>2</v>
      </c>
      <c r="H17" s="16">
        <v>2</v>
      </c>
      <c r="I17" s="16">
        <v>2</v>
      </c>
      <c r="J17" s="16">
        <v>2</v>
      </c>
      <c r="K17" s="16">
        <v>2</v>
      </c>
      <c r="L17" s="16">
        <v>2</v>
      </c>
      <c r="M17" s="16">
        <v>2</v>
      </c>
    </row>
    <row r="18" spans="1:13" x14ac:dyDescent="0.15">
      <c r="A18" s="16" t="s">
        <v>19</v>
      </c>
      <c r="B18" s="16">
        <v>825</v>
      </c>
      <c r="C18" s="16">
        <v>397</v>
      </c>
      <c r="D18" s="16">
        <v>853</v>
      </c>
      <c r="E18" s="16">
        <v>1535</v>
      </c>
      <c r="F18" s="16">
        <v>853</v>
      </c>
      <c r="G18" s="16">
        <v>397</v>
      </c>
      <c r="H18" s="16">
        <v>1043</v>
      </c>
      <c r="I18" s="16">
        <v>463</v>
      </c>
      <c r="J18" s="16">
        <v>1077</v>
      </c>
      <c r="K18" s="16">
        <v>2291</v>
      </c>
      <c r="L18" s="16">
        <v>1077</v>
      </c>
      <c r="M18" s="16">
        <v>463</v>
      </c>
    </row>
    <row r="19" spans="1:13" x14ac:dyDescent="0.15">
      <c r="A19" s="16" t="s">
        <v>20</v>
      </c>
      <c r="B19" s="16">
        <v>2</v>
      </c>
      <c r="C19" s="16">
        <v>2</v>
      </c>
      <c r="D19" s="16">
        <v>2</v>
      </c>
      <c r="E19" s="16">
        <v>2</v>
      </c>
      <c r="F19" s="16">
        <v>2</v>
      </c>
      <c r="G19" s="16">
        <v>2</v>
      </c>
      <c r="H19" s="16">
        <v>2</v>
      </c>
      <c r="I19" s="16">
        <v>2</v>
      </c>
      <c r="J19" s="16">
        <v>2</v>
      </c>
      <c r="K19" s="16">
        <v>2</v>
      </c>
      <c r="L19" s="16">
        <v>2</v>
      </c>
      <c r="M19" s="16">
        <v>2</v>
      </c>
    </row>
    <row r="20" spans="1:13" x14ac:dyDescent="0.15">
      <c r="A20" s="16" t="s">
        <v>21</v>
      </c>
      <c r="B20" s="16">
        <v>2</v>
      </c>
      <c r="C20" s="16">
        <v>2</v>
      </c>
      <c r="D20" s="16">
        <v>2</v>
      </c>
      <c r="E20" s="16">
        <v>2</v>
      </c>
      <c r="F20" s="16">
        <v>2</v>
      </c>
      <c r="G20" s="16">
        <v>2</v>
      </c>
      <c r="H20" s="16">
        <v>2</v>
      </c>
      <c r="I20" s="16">
        <v>2</v>
      </c>
      <c r="J20" s="16">
        <v>2</v>
      </c>
      <c r="K20" s="16">
        <v>2</v>
      </c>
      <c r="L20" s="16">
        <v>2</v>
      </c>
      <c r="M20" s="16">
        <v>2</v>
      </c>
    </row>
    <row r="21" spans="1:13" x14ac:dyDescent="0.15">
      <c r="A21" s="16" t="s">
        <v>22</v>
      </c>
      <c r="B21" s="16">
        <v>3483</v>
      </c>
      <c r="C21" s="16">
        <v>2253</v>
      </c>
      <c r="D21" s="16">
        <v>4941</v>
      </c>
      <c r="E21" s="16">
        <v>5749</v>
      </c>
      <c r="F21" s="16">
        <v>3483</v>
      </c>
      <c r="G21" s="16">
        <v>4941</v>
      </c>
      <c r="H21" s="16">
        <v>3377</v>
      </c>
      <c r="I21" s="16">
        <v>2105</v>
      </c>
      <c r="J21" s="16">
        <v>4647</v>
      </c>
      <c r="K21" s="16">
        <v>9311</v>
      </c>
      <c r="L21" s="16">
        <v>3377</v>
      </c>
      <c r="M21" s="16">
        <v>4647</v>
      </c>
    </row>
    <row r="22" spans="1:13" ht="15.75" thickBot="1" x14ac:dyDescent="0.2">
      <c r="A22" s="17" t="s">
        <v>23</v>
      </c>
      <c r="B22" s="17">
        <v>2517</v>
      </c>
      <c r="C22" s="17">
        <v>1209</v>
      </c>
      <c r="D22" s="17">
        <v>4039</v>
      </c>
      <c r="E22" s="17">
        <v>5939</v>
      </c>
      <c r="F22" s="17">
        <v>2517</v>
      </c>
      <c r="G22" s="17">
        <v>4039</v>
      </c>
      <c r="H22" s="17">
        <v>2927</v>
      </c>
      <c r="I22" s="17">
        <v>1245</v>
      </c>
      <c r="J22" s="17">
        <v>4551</v>
      </c>
      <c r="K22" s="17">
        <v>9475</v>
      </c>
      <c r="L22" s="17">
        <v>2927</v>
      </c>
      <c r="M22" s="17">
        <v>4551</v>
      </c>
    </row>
    <row r="23" spans="1:13" ht="15.75" thickBot="1" x14ac:dyDescent="0.2">
      <c r="A23" s="1" t="s">
        <v>24</v>
      </c>
      <c r="B23" s="1">
        <v>8779</v>
      </c>
      <c r="C23" s="1">
        <v>5037</v>
      </c>
      <c r="D23" s="1">
        <v>12157</v>
      </c>
      <c r="E23" s="1">
        <v>15677</v>
      </c>
      <c r="F23" s="1">
        <v>8739</v>
      </c>
      <c r="G23" s="1">
        <v>10863</v>
      </c>
      <c r="H23" s="1">
        <v>9443</v>
      </c>
      <c r="I23" s="1">
        <v>5053</v>
      </c>
      <c r="J23" s="1">
        <v>12707</v>
      </c>
      <c r="K23" s="1">
        <v>24825</v>
      </c>
      <c r="L23" s="1">
        <v>9357</v>
      </c>
      <c r="M23" s="1">
        <v>11259</v>
      </c>
    </row>
    <row r="24" spans="1:13" x14ac:dyDescent="0.15">
      <c r="A24" s="6" t="s">
        <v>25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</row>
    <row r="25" spans="1:13" ht="15.75" thickBot="1" x14ac:dyDescent="0.2">
      <c r="A25" s="7" t="s">
        <v>26</v>
      </c>
      <c r="B25" s="7">
        <v>0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</row>
    <row r="26" spans="1:13" x14ac:dyDescent="0.15">
      <c r="A26" s="18" t="s">
        <v>27</v>
      </c>
      <c r="B26" s="19">
        <v>0.7</v>
      </c>
      <c r="C26" s="20">
        <v>0.66</v>
      </c>
      <c r="D26" s="20">
        <v>0.73</v>
      </c>
      <c r="E26" s="20">
        <v>0.7</v>
      </c>
      <c r="F26" s="20">
        <v>0.66</v>
      </c>
      <c r="G26" s="20">
        <v>0.67</v>
      </c>
      <c r="H26" s="20">
        <v>0.7</v>
      </c>
      <c r="I26" s="20">
        <v>0.7</v>
      </c>
      <c r="J26" s="20">
        <v>0.75</v>
      </c>
      <c r="K26" s="20">
        <v>0.69</v>
      </c>
      <c r="L26" s="20">
        <v>0.73</v>
      </c>
      <c r="M26" s="21">
        <v>0.72</v>
      </c>
    </row>
    <row r="27" spans="1:13" ht="15.75" thickBot="1" x14ac:dyDescent="0.2">
      <c r="A27" s="22" t="s">
        <v>28</v>
      </c>
      <c r="B27" s="23">
        <v>0.01</v>
      </c>
      <c r="C27" s="24">
        <v>0.02</v>
      </c>
      <c r="D27" s="24">
        <v>0.02</v>
      </c>
      <c r="E27" s="24">
        <v>0.01</v>
      </c>
      <c r="F27" s="24">
        <v>0.02</v>
      </c>
      <c r="G27" s="24">
        <v>0.01</v>
      </c>
      <c r="H27" s="24">
        <v>0.02</v>
      </c>
      <c r="I27" s="24">
        <v>0.01</v>
      </c>
      <c r="J27" s="24">
        <v>0.02</v>
      </c>
      <c r="K27" s="24">
        <v>0.01</v>
      </c>
      <c r="L27" s="24">
        <v>0.02</v>
      </c>
      <c r="M27" s="25">
        <v>0.01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6"/>
  <sheetViews>
    <sheetView topLeftCell="A17" zoomScale="55" zoomScaleNormal="55" workbookViewId="0">
      <selection activeCell="B55" sqref="A50:M76"/>
    </sheetView>
  </sheetViews>
  <sheetFormatPr defaultRowHeight="15" x14ac:dyDescent="0.15"/>
  <cols>
    <col min="1" max="1" width="20" style="5" bestFit="1" customWidth="1"/>
    <col min="2" max="7" width="10.125" style="5" bestFit="1" customWidth="1"/>
    <col min="8" max="13" width="11.125" style="5" bestFit="1" customWidth="1"/>
    <col min="14" max="16384" width="9" style="5"/>
  </cols>
  <sheetData>
    <row r="1" spans="1:13" ht="15.75" thickBot="1" x14ac:dyDescent="0.2">
      <c r="A1" s="1" t="s">
        <v>43</v>
      </c>
      <c r="B1" s="2" t="s">
        <v>30</v>
      </c>
      <c r="C1" s="3" t="s">
        <v>31</v>
      </c>
      <c r="D1" s="2" t="s">
        <v>0</v>
      </c>
      <c r="E1" s="3" t="s">
        <v>1</v>
      </c>
      <c r="F1" s="2" t="s">
        <v>2</v>
      </c>
      <c r="G1" s="3" t="s">
        <v>3</v>
      </c>
      <c r="H1" s="2" t="s">
        <v>32</v>
      </c>
      <c r="I1" s="3" t="s">
        <v>33</v>
      </c>
      <c r="J1" s="2" t="s">
        <v>34</v>
      </c>
      <c r="K1" s="3" t="s">
        <v>35</v>
      </c>
      <c r="L1" s="2" t="s">
        <v>36</v>
      </c>
      <c r="M1" s="4" t="s">
        <v>37</v>
      </c>
    </row>
    <row r="2" spans="1:13" x14ac:dyDescent="0.15">
      <c r="A2" s="6" t="s">
        <v>56</v>
      </c>
      <c r="B2" s="26">
        <v>4</v>
      </c>
      <c r="C2" s="27">
        <v>4</v>
      </c>
      <c r="D2" s="27">
        <v>4</v>
      </c>
      <c r="E2" s="27">
        <v>4</v>
      </c>
      <c r="F2" s="27">
        <v>4</v>
      </c>
      <c r="G2" s="27">
        <v>4</v>
      </c>
      <c r="H2" s="27">
        <v>4</v>
      </c>
      <c r="I2" s="27">
        <v>4</v>
      </c>
      <c r="J2" s="27">
        <v>4</v>
      </c>
      <c r="K2" s="27">
        <v>4</v>
      </c>
      <c r="L2" s="27">
        <v>4</v>
      </c>
      <c r="M2" s="28">
        <v>4</v>
      </c>
    </row>
    <row r="3" spans="1:13" x14ac:dyDescent="0.15">
      <c r="A3" s="16" t="s">
        <v>4</v>
      </c>
      <c r="B3" s="29">
        <v>67</v>
      </c>
      <c r="C3" s="30">
        <v>55</v>
      </c>
      <c r="D3" s="30">
        <v>81</v>
      </c>
      <c r="E3" s="30">
        <v>75</v>
      </c>
      <c r="F3" s="30">
        <v>67</v>
      </c>
      <c r="G3" s="30">
        <v>81</v>
      </c>
      <c r="H3" s="30">
        <v>73</v>
      </c>
      <c r="I3" s="30">
        <v>69</v>
      </c>
      <c r="J3" s="30">
        <v>91</v>
      </c>
      <c r="K3" s="30">
        <v>121</v>
      </c>
      <c r="L3" s="30">
        <v>73</v>
      </c>
      <c r="M3" s="31">
        <v>91</v>
      </c>
    </row>
    <row r="4" spans="1:13" x14ac:dyDescent="0.15">
      <c r="A4" s="16" t="s">
        <v>5</v>
      </c>
      <c r="B4" s="29">
        <v>2</v>
      </c>
      <c r="C4" s="30">
        <v>2</v>
      </c>
      <c r="D4" s="30">
        <v>2</v>
      </c>
      <c r="E4" s="30">
        <v>2</v>
      </c>
      <c r="F4" s="30">
        <v>2</v>
      </c>
      <c r="G4" s="30">
        <v>2</v>
      </c>
      <c r="H4" s="30">
        <v>2</v>
      </c>
      <c r="I4" s="30">
        <v>2</v>
      </c>
      <c r="J4" s="30">
        <v>2</v>
      </c>
      <c r="K4" s="30">
        <v>2</v>
      </c>
      <c r="L4" s="30">
        <v>2</v>
      </c>
      <c r="M4" s="31">
        <v>2</v>
      </c>
    </row>
    <row r="5" spans="1:13" x14ac:dyDescent="0.15">
      <c r="A5" s="16" t="s">
        <v>6</v>
      </c>
      <c r="B5" s="29">
        <v>2</v>
      </c>
      <c r="C5" s="30">
        <v>2</v>
      </c>
      <c r="D5" s="30">
        <v>2</v>
      </c>
      <c r="E5" s="30">
        <v>2</v>
      </c>
      <c r="F5" s="30">
        <v>2</v>
      </c>
      <c r="G5" s="30">
        <v>2</v>
      </c>
      <c r="H5" s="30">
        <v>2</v>
      </c>
      <c r="I5" s="30">
        <v>2</v>
      </c>
      <c r="J5" s="30">
        <v>2</v>
      </c>
      <c r="K5" s="30">
        <v>2</v>
      </c>
      <c r="L5" s="30">
        <v>2</v>
      </c>
      <c r="M5" s="31">
        <v>2</v>
      </c>
    </row>
    <row r="6" spans="1:13" x14ac:dyDescent="0.15">
      <c r="A6" s="16" t="s">
        <v>7</v>
      </c>
      <c r="B6" s="29">
        <v>67</v>
      </c>
      <c r="C6" s="30">
        <v>39</v>
      </c>
      <c r="D6" s="30">
        <v>73</v>
      </c>
      <c r="E6" s="30">
        <v>73</v>
      </c>
      <c r="F6" s="30">
        <v>67</v>
      </c>
      <c r="G6" s="30">
        <v>73</v>
      </c>
      <c r="H6" s="30">
        <v>93</v>
      </c>
      <c r="I6" s="30">
        <v>59</v>
      </c>
      <c r="J6" s="30">
        <v>97</v>
      </c>
      <c r="K6" s="30">
        <v>139</v>
      </c>
      <c r="L6" s="30">
        <v>93</v>
      </c>
      <c r="M6" s="31">
        <v>97</v>
      </c>
    </row>
    <row r="7" spans="1:13" x14ac:dyDescent="0.15">
      <c r="A7" s="16" t="s">
        <v>8</v>
      </c>
      <c r="B7" s="29">
        <v>2</v>
      </c>
      <c r="C7" s="30">
        <v>2</v>
      </c>
      <c r="D7" s="30">
        <v>2</v>
      </c>
      <c r="E7" s="30">
        <v>2</v>
      </c>
      <c r="F7" s="30">
        <v>2</v>
      </c>
      <c r="G7" s="30">
        <v>2</v>
      </c>
      <c r="H7" s="30">
        <v>2</v>
      </c>
      <c r="I7" s="30">
        <v>2</v>
      </c>
      <c r="J7" s="30">
        <v>2</v>
      </c>
      <c r="K7" s="30">
        <v>2</v>
      </c>
      <c r="L7" s="30">
        <v>2</v>
      </c>
      <c r="M7" s="31">
        <v>2</v>
      </c>
    </row>
    <row r="8" spans="1:13" x14ac:dyDescent="0.15">
      <c r="A8" s="16" t="s">
        <v>9</v>
      </c>
      <c r="B8" s="29">
        <v>2</v>
      </c>
      <c r="C8" s="30">
        <v>2</v>
      </c>
      <c r="D8" s="30">
        <v>2</v>
      </c>
      <c r="E8" s="30">
        <v>2</v>
      </c>
      <c r="F8" s="30">
        <v>2</v>
      </c>
      <c r="G8" s="30">
        <v>2</v>
      </c>
      <c r="H8" s="30">
        <v>2</v>
      </c>
      <c r="I8" s="30">
        <v>2</v>
      </c>
      <c r="J8" s="30">
        <v>2</v>
      </c>
      <c r="K8" s="30">
        <v>2</v>
      </c>
      <c r="L8" s="30">
        <v>2</v>
      </c>
      <c r="M8" s="31">
        <v>2</v>
      </c>
    </row>
    <row r="9" spans="1:13" x14ac:dyDescent="0.15">
      <c r="A9" s="16" t="s">
        <v>10</v>
      </c>
      <c r="B9" s="29">
        <v>209</v>
      </c>
      <c r="C9" s="30">
        <v>165</v>
      </c>
      <c r="D9" s="30">
        <v>267</v>
      </c>
      <c r="E9" s="30">
        <v>257</v>
      </c>
      <c r="F9" s="30">
        <v>165</v>
      </c>
      <c r="G9" s="30">
        <v>209</v>
      </c>
      <c r="H9" s="30">
        <v>381</v>
      </c>
      <c r="I9" s="30">
        <v>283</v>
      </c>
      <c r="J9" s="30">
        <v>459</v>
      </c>
      <c r="K9" s="30">
        <v>623</v>
      </c>
      <c r="L9" s="30">
        <v>285</v>
      </c>
      <c r="M9" s="31">
        <v>383</v>
      </c>
    </row>
    <row r="10" spans="1:13" x14ac:dyDescent="0.15">
      <c r="A10" s="16" t="s">
        <v>11</v>
      </c>
      <c r="B10" s="29">
        <v>2</v>
      </c>
      <c r="C10" s="30">
        <v>2</v>
      </c>
      <c r="D10" s="30">
        <v>2</v>
      </c>
      <c r="E10" s="30">
        <v>2</v>
      </c>
      <c r="F10" s="30">
        <v>2</v>
      </c>
      <c r="G10" s="30">
        <v>2</v>
      </c>
      <c r="H10" s="30">
        <v>2</v>
      </c>
      <c r="I10" s="30">
        <v>2</v>
      </c>
      <c r="J10" s="30">
        <v>2</v>
      </c>
      <c r="K10" s="30">
        <v>2</v>
      </c>
      <c r="L10" s="30">
        <v>2</v>
      </c>
      <c r="M10" s="31">
        <v>2</v>
      </c>
    </row>
    <row r="11" spans="1:13" x14ac:dyDescent="0.15">
      <c r="A11" s="16" t="s">
        <v>12</v>
      </c>
      <c r="B11" s="29">
        <v>2</v>
      </c>
      <c r="C11" s="30">
        <v>2</v>
      </c>
      <c r="D11" s="30">
        <v>2</v>
      </c>
      <c r="E11" s="30">
        <v>2</v>
      </c>
      <c r="F11" s="30">
        <v>2</v>
      </c>
      <c r="G11" s="30">
        <v>2</v>
      </c>
      <c r="H11" s="30">
        <v>2</v>
      </c>
      <c r="I11" s="30">
        <v>2</v>
      </c>
      <c r="J11" s="30">
        <v>2</v>
      </c>
      <c r="K11" s="30">
        <v>2</v>
      </c>
      <c r="L11" s="30">
        <v>2</v>
      </c>
      <c r="M11" s="31">
        <v>2</v>
      </c>
    </row>
    <row r="12" spans="1:13" x14ac:dyDescent="0.15">
      <c r="A12" s="16" t="s">
        <v>13</v>
      </c>
      <c r="B12" s="29">
        <v>185</v>
      </c>
      <c r="C12" s="30">
        <v>93</v>
      </c>
      <c r="D12" s="30">
        <v>245</v>
      </c>
      <c r="E12" s="30">
        <v>243</v>
      </c>
      <c r="F12" s="30">
        <v>93</v>
      </c>
      <c r="G12" s="30">
        <v>185</v>
      </c>
      <c r="H12" s="30">
        <v>331</v>
      </c>
      <c r="I12" s="30">
        <v>181</v>
      </c>
      <c r="J12" s="30">
        <v>429</v>
      </c>
      <c r="K12" s="30">
        <v>567</v>
      </c>
      <c r="L12" s="30">
        <v>181</v>
      </c>
      <c r="M12" s="31">
        <v>331</v>
      </c>
    </row>
    <row r="13" spans="1:13" x14ac:dyDescent="0.15">
      <c r="A13" s="16" t="s">
        <v>14</v>
      </c>
      <c r="B13" s="29">
        <v>2</v>
      </c>
      <c r="C13" s="30">
        <v>2</v>
      </c>
      <c r="D13" s="30">
        <v>2</v>
      </c>
      <c r="E13" s="30">
        <v>2</v>
      </c>
      <c r="F13" s="30">
        <v>2</v>
      </c>
      <c r="G13" s="30">
        <v>2</v>
      </c>
      <c r="H13" s="30">
        <v>2</v>
      </c>
      <c r="I13" s="30">
        <v>2</v>
      </c>
      <c r="J13" s="30">
        <v>2</v>
      </c>
      <c r="K13" s="30">
        <v>2</v>
      </c>
      <c r="L13" s="30">
        <v>2</v>
      </c>
      <c r="M13" s="31">
        <v>2</v>
      </c>
    </row>
    <row r="14" spans="1:13" ht="15.75" thickBot="1" x14ac:dyDescent="0.2">
      <c r="A14" s="16" t="s">
        <v>15</v>
      </c>
      <c r="B14" s="29">
        <v>2</v>
      </c>
      <c r="C14" s="30">
        <v>2</v>
      </c>
      <c r="D14" s="30">
        <v>2</v>
      </c>
      <c r="E14" s="30">
        <v>2</v>
      </c>
      <c r="F14" s="30">
        <v>2</v>
      </c>
      <c r="G14" s="30">
        <v>2</v>
      </c>
      <c r="H14" s="30">
        <v>2</v>
      </c>
      <c r="I14" s="30">
        <v>2</v>
      </c>
      <c r="J14" s="30">
        <v>2</v>
      </c>
      <c r="K14" s="30">
        <v>2</v>
      </c>
      <c r="L14" s="30">
        <v>2</v>
      </c>
      <c r="M14" s="31">
        <v>2</v>
      </c>
    </row>
    <row r="15" spans="1:13" ht="15.75" thickBot="1" x14ac:dyDescent="0.2">
      <c r="A15" s="1" t="s">
        <v>38</v>
      </c>
      <c r="B15" s="2">
        <v>548</v>
      </c>
      <c r="C15" s="3">
        <v>372</v>
      </c>
      <c r="D15" s="3">
        <v>686</v>
      </c>
      <c r="E15" s="3">
        <v>668</v>
      </c>
      <c r="F15" s="3">
        <v>412</v>
      </c>
      <c r="G15" s="3">
        <v>568</v>
      </c>
      <c r="H15" s="3">
        <v>898</v>
      </c>
      <c r="I15" s="3">
        <v>612</v>
      </c>
      <c r="J15" s="3">
        <v>1096</v>
      </c>
      <c r="K15" s="3">
        <v>1470</v>
      </c>
      <c r="L15" s="3">
        <v>652</v>
      </c>
      <c r="M15" s="4">
        <v>922</v>
      </c>
    </row>
    <row r="16" spans="1:13" x14ac:dyDescent="0.15">
      <c r="A16" s="6" t="s">
        <v>39</v>
      </c>
      <c r="B16" s="32">
        <v>30</v>
      </c>
      <c r="C16" s="33">
        <v>30</v>
      </c>
      <c r="D16" s="33">
        <v>85</v>
      </c>
      <c r="E16" s="33">
        <v>47</v>
      </c>
      <c r="F16" s="33">
        <v>62</v>
      </c>
      <c r="G16" s="33">
        <v>96</v>
      </c>
      <c r="H16" s="33">
        <v>28</v>
      </c>
      <c r="I16" s="33">
        <v>21</v>
      </c>
      <c r="J16" s="33">
        <v>103</v>
      </c>
      <c r="K16" s="33">
        <v>129</v>
      </c>
      <c r="L16" s="33">
        <v>55</v>
      </c>
      <c r="M16" s="34">
        <v>143</v>
      </c>
    </row>
    <row r="17" spans="1:13" ht="15.75" thickBot="1" x14ac:dyDescent="0.2">
      <c r="A17" s="7" t="s">
        <v>40</v>
      </c>
      <c r="B17" s="35">
        <v>4.1136809999999997</v>
      </c>
      <c r="C17" s="36">
        <v>5.2271159999999997</v>
      </c>
      <c r="D17" s="36">
        <v>18.227115999999999</v>
      </c>
      <c r="E17" s="36">
        <v>6.3181589999999996</v>
      </c>
      <c r="F17" s="36">
        <v>17.347194999999999</v>
      </c>
      <c r="G17" s="36">
        <v>34.114910999999999</v>
      </c>
      <c r="H17" s="36">
        <v>4.0895669999999997</v>
      </c>
      <c r="I17" s="36">
        <v>3.2814960000000002</v>
      </c>
      <c r="J17" s="36">
        <v>21.8125</v>
      </c>
      <c r="K17" s="36">
        <v>18.011073</v>
      </c>
      <c r="L17" s="36">
        <v>15.517469999999999</v>
      </c>
      <c r="M17" s="37">
        <v>31.483021999999998</v>
      </c>
    </row>
    <row r="18" spans="1:13" x14ac:dyDescent="0.15">
      <c r="A18" s="8" t="s">
        <v>41</v>
      </c>
      <c r="B18" s="9">
        <v>0.67</v>
      </c>
      <c r="C18" s="9">
        <v>0.65</v>
      </c>
      <c r="D18" s="9">
        <v>0.69</v>
      </c>
      <c r="E18" s="9">
        <v>0.68</v>
      </c>
      <c r="F18" s="9">
        <v>0.67</v>
      </c>
      <c r="G18" s="9">
        <v>0.66</v>
      </c>
      <c r="H18" s="9">
        <v>0.68</v>
      </c>
      <c r="I18" s="9">
        <v>0.69</v>
      </c>
      <c r="J18" s="9">
        <v>0.66</v>
      </c>
      <c r="K18" s="9">
        <v>0.69</v>
      </c>
      <c r="L18" s="9">
        <v>0.69</v>
      </c>
      <c r="M18" s="9">
        <v>0.67</v>
      </c>
    </row>
    <row r="19" spans="1:13" ht="15.75" thickBot="1" x14ac:dyDescent="0.2">
      <c r="A19" s="10" t="s">
        <v>42</v>
      </c>
      <c r="B19" s="9">
        <v>0.01</v>
      </c>
      <c r="C19" s="9">
        <v>0.01</v>
      </c>
      <c r="D19" s="9">
        <v>0.01</v>
      </c>
      <c r="E19" s="9">
        <v>0.02</v>
      </c>
      <c r="F19" s="9">
        <v>0.01</v>
      </c>
      <c r="G19" s="9">
        <v>0.01</v>
      </c>
      <c r="H19" s="9">
        <v>0.01</v>
      </c>
      <c r="I19" s="9">
        <v>0.01</v>
      </c>
      <c r="J19" s="9">
        <v>0.02</v>
      </c>
      <c r="K19" s="9">
        <v>0.01</v>
      </c>
      <c r="L19" s="9">
        <v>0.02</v>
      </c>
      <c r="M19" s="9">
        <v>0.01</v>
      </c>
    </row>
    <row r="20" spans="1:13" x14ac:dyDescent="0.15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</row>
    <row r="21" spans="1:13" ht="15.75" thickBot="1" x14ac:dyDescent="0.2"/>
    <row r="22" spans="1:13" ht="15.75" thickBot="1" x14ac:dyDescent="0.2">
      <c r="A22" s="1" t="s">
        <v>45</v>
      </c>
      <c r="B22" s="2" t="s">
        <v>30</v>
      </c>
      <c r="C22" s="3" t="s">
        <v>31</v>
      </c>
      <c r="D22" s="2" t="s">
        <v>0</v>
      </c>
      <c r="E22" s="3" t="s">
        <v>1</v>
      </c>
      <c r="F22" s="2" t="s">
        <v>2</v>
      </c>
      <c r="G22" s="3" t="s">
        <v>3</v>
      </c>
      <c r="H22" s="2" t="s">
        <v>32</v>
      </c>
      <c r="I22" s="3" t="s">
        <v>33</v>
      </c>
      <c r="J22" s="2" t="s">
        <v>34</v>
      </c>
      <c r="K22" s="3" t="s">
        <v>35</v>
      </c>
      <c r="L22" s="2" t="s">
        <v>36</v>
      </c>
      <c r="M22" s="4" t="s">
        <v>37</v>
      </c>
    </row>
    <row r="23" spans="1:13" x14ac:dyDescent="0.15">
      <c r="A23" s="6" t="s">
        <v>56</v>
      </c>
      <c r="B23" s="26">
        <v>4</v>
      </c>
      <c r="C23" s="27">
        <v>4</v>
      </c>
      <c r="D23" s="27">
        <v>4</v>
      </c>
      <c r="E23" s="27">
        <v>4</v>
      </c>
      <c r="F23" s="27">
        <v>4</v>
      </c>
      <c r="G23" s="27">
        <v>4</v>
      </c>
      <c r="H23" s="27">
        <v>4</v>
      </c>
      <c r="I23" s="27">
        <v>4</v>
      </c>
      <c r="J23" s="27">
        <v>4</v>
      </c>
      <c r="K23" s="27">
        <v>4</v>
      </c>
      <c r="L23" s="27">
        <v>4</v>
      </c>
      <c r="M23" s="28">
        <v>4</v>
      </c>
    </row>
    <row r="24" spans="1:13" x14ac:dyDescent="0.15">
      <c r="A24" s="16" t="s">
        <v>4</v>
      </c>
      <c r="B24" s="29">
        <v>67</v>
      </c>
      <c r="C24" s="30">
        <v>55</v>
      </c>
      <c r="D24" s="30">
        <v>81</v>
      </c>
      <c r="E24" s="30">
        <v>75</v>
      </c>
      <c r="F24" s="30">
        <v>67</v>
      </c>
      <c r="G24" s="30">
        <v>81</v>
      </c>
      <c r="H24" s="30">
        <v>73</v>
      </c>
      <c r="I24" s="30">
        <v>69</v>
      </c>
      <c r="J24" s="30">
        <v>91</v>
      </c>
      <c r="K24" s="30">
        <v>121</v>
      </c>
      <c r="L24" s="30">
        <v>73</v>
      </c>
      <c r="M24" s="31">
        <v>91</v>
      </c>
    </row>
    <row r="25" spans="1:13" x14ac:dyDescent="0.15">
      <c r="A25" s="16" t="s">
        <v>5</v>
      </c>
      <c r="B25" s="29">
        <v>2</v>
      </c>
      <c r="C25" s="30">
        <v>2</v>
      </c>
      <c r="D25" s="30">
        <v>2</v>
      </c>
      <c r="E25" s="30">
        <v>2</v>
      </c>
      <c r="F25" s="30">
        <v>2</v>
      </c>
      <c r="G25" s="30">
        <v>2</v>
      </c>
      <c r="H25" s="30">
        <v>2</v>
      </c>
      <c r="I25" s="30">
        <v>2</v>
      </c>
      <c r="J25" s="30">
        <v>2</v>
      </c>
      <c r="K25" s="30">
        <v>2</v>
      </c>
      <c r="L25" s="30">
        <v>2</v>
      </c>
      <c r="M25" s="31">
        <v>2</v>
      </c>
    </row>
    <row r="26" spans="1:13" x14ac:dyDescent="0.15">
      <c r="A26" s="16" t="s">
        <v>6</v>
      </c>
      <c r="B26" s="29">
        <v>2</v>
      </c>
      <c r="C26" s="30">
        <v>2</v>
      </c>
      <c r="D26" s="30">
        <v>2</v>
      </c>
      <c r="E26" s="30">
        <v>2</v>
      </c>
      <c r="F26" s="30">
        <v>2</v>
      </c>
      <c r="G26" s="30">
        <v>2</v>
      </c>
      <c r="H26" s="30">
        <v>2</v>
      </c>
      <c r="I26" s="30">
        <v>2</v>
      </c>
      <c r="J26" s="30">
        <v>2</v>
      </c>
      <c r="K26" s="30">
        <v>2</v>
      </c>
      <c r="L26" s="30">
        <v>2</v>
      </c>
      <c r="M26" s="31">
        <v>2</v>
      </c>
    </row>
    <row r="27" spans="1:13" x14ac:dyDescent="0.15">
      <c r="A27" s="16" t="s">
        <v>7</v>
      </c>
      <c r="B27" s="29">
        <v>67</v>
      </c>
      <c r="C27" s="30">
        <v>39</v>
      </c>
      <c r="D27" s="30">
        <v>73</v>
      </c>
      <c r="E27" s="30">
        <v>73</v>
      </c>
      <c r="F27" s="30">
        <v>67</v>
      </c>
      <c r="G27" s="30">
        <v>73</v>
      </c>
      <c r="H27" s="30">
        <v>93</v>
      </c>
      <c r="I27" s="30">
        <v>59</v>
      </c>
      <c r="J27" s="30">
        <v>97</v>
      </c>
      <c r="K27" s="30">
        <v>139</v>
      </c>
      <c r="L27" s="30">
        <v>93</v>
      </c>
      <c r="M27" s="31">
        <v>97</v>
      </c>
    </row>
    <row r="28" spans="1:13" x14ac:dyDescent="0.15">
      <c r="A28" s="16" t="s">
        <v>8</v>
      </c>
      <c r="B28" s="29">
        <v>2</v>
      </c>
      <c r="C28" s="30">
        <v>2</v>
      </c>
      <c r="D28" s="30">
        <v>2</v>
      </c>
      <c r="E28" s="30">
        <v>2</v>
      </c>
      <c r="F28" s="30">
        <v>2</v>
      </c>
      <c r="G28" s="30">
        <v>2</v>
      </c>
      <c r="H28" s="30">
        <v>2</v>
      </c>
      <c r="I28" s="30">
        <v>2</v>
      </c>
      <c r="J28" s="30">
        <v>2</v>
      </c>
      <c r="K28" s="30">
        <v>2</v>
      </c>
      <c r="L28" s="30">
        <v>2</v>
      </c>
      <c r="M28" s="31">
        <v>2</v>
      </c>
    </row>
    <row r="29" spans="1:13" x14ac:dyDescent="0.15">
      <c r="A29" s="16" t="s">
        <v>9</v>
      </c>
      <c r="B29" s="29">
        <v>2</v>
      </c>
      <c r="C29" s="30">
        <v>2</v>
      </c>
      <c r="D29" s="30">
        <v>2</v>
      </c>
      <c r="E29" s="30">
        <v>2</v>
      </c>
      <c r="F29" s="30">
        <v>2</v>
      </c>
      <c r="G29" s="30">
        <v>2</v>
      </c>
      <c r="H29" s="30">
        <v>2</v>
      </c>
      <c r="I29" s="30">
        <v>2</v>
      </c>
      <c r="J29" s="30">
        <v>2</v>
      </c>
      <c r="K29" s="30">
        <v>2</v>
      </c>
      <c r="L29" s="30">
        <v>2</v>
      </c>
      <c r="M29" s="31">
        <v>2</v>
      </c>
    </row>
    <row r="30" spans="1:13" x14ac:dyDescent="0.15">
      <c r="A30" s="16" t="s">
        <v>10</v>
      </c>
      <c r="B30" s="29">
        <v>209</v>
      </c>
      <c r="C30" s="30">
        <v>165</v>
      </c>
      <c r="D30" s="30">
        <v>267</v>
      </c>
      <c r="E30" s="30">
        <v>257</v>
      </c>
      <c r="F30" s="30">
        <v>165</v>
      </c>
      <c r="G30" s="30">
        <v>209</v>
      </c>
      <c r="H30" s="30">
        <v>381</v>
      </c>
      <c r="I30" s="30">
        <v>283</v>
      </c>
      <c r="J30" s="30">
        <v>459</v>
      </c>
      <c r="K30" s="30">
        <v>623</v>
      </c>
      <c r="L30" s="30">
        <v>285</v>
      </c>
      <c r="M30" s="31">
        <v>383</v>
      </c>
    </row>
    <row r="31" spans="1:13" x14ac:dyDescent="0.15">
      <c r="A31" s="16" t="s">
        <v>11</v>
      </c>
      <c r="B31" s="29">
        <v>2</v>
      </c>
      <c r="C31" s="30">
        <v>2</v>
      </c>
      <c r="D31" s="30">
        <v>2</v>
      </c>
      <c r="E31" s="30">
        <v>2</v>
      </c>
      <c r="F31" s="30">
        <v>2</v>
      </c>
      <c r="G31" s="30">
        <v>2</v>
      </c>
      <c r="H31" s="30">
        <v>2</v>
      </c>
      <c r="I31" s="30">
        <v>2</v>
      </c>
      <c r="J31" s="30">
        <v>2</v>
      </c>
      <c r="K31" s="30">
        <v>2</v>
      </c>
      <c r="L31" s="30">
        <v>2</v>
      </c>
      <c r="M31" s="31">
        <v>2</v>
      </c>
    </row>
    <row r="32" spans="1:13" x14ac:dyDescent="0.15">
      <c r="A32" s="16" t="s">
        <v>12</v>
      </c>
      <c r="B32" s="29">
        <v>2</v>
      </c>
      <c r="C32" s="30">
        <v>2</v>
      </c>
      <c r="D32" s="30">
        <v>2</v>
      </c>
      <c r="E32" s="30">
        <v>2</v>
      </c>
      <c r="F32" s="30">
        <v>2</v>
      </c>
      <c r="G32" s="30">
        <v>2</v>
      </c>
      <c r="H32" s="30">
        <v>2</v>
      </c>
      <c r="I32" s="30">
        <v>2</v>
      </c>
      <c r="J32" s="30">
        <v>2</v>
      </c>
      <c r="K32" s="30">
        <v>2</v>
      </c>
      <c r="L32" s="30">
        <v>2</v>
      </c>
      <c r="M32" s="31">
        <v>2</v>
      </c>
    </row>
    <row r="33" spans="1:13" x14ac:dyDescent="0.15">
      <c r="A33" s="16" t="s">
        <v>13</v>
      </c>
      <c r="B33" s="29">
        <v>185</v>
      </c>
      <c r="C33" s="30">
        <v>93</v>
      </c>
      <c r="D33" s="30">
        <v>245</v>
      </c>
      <c r="E33" s="30">
        <v>243</v>
      </c>
      <c r="F33" s="30">
        <v>93</v>
      </c>
      <c r="G33" s="30">
        <v>185</v>
      </c>
      <c r="H33" s="30">
        <v>331</v>
      </c>
      <c r="I33" s="30">
        <v>181</v>
      </c>
      <c r="J33" s="30">
        <v>429</v>
      </c>
      <c r="K33" s="30">
        <v>567</v>
      </c>
      <c r="L33" s="30">
        <v>181</v>
      </c>
      <c r="M33" s="31">
        <v>331</v>
      </c>
    </row>
    <row r="34" spans="1:13" x14ac:dyDescent="0.15">
      <c r="A34" s="16" t="s">
        <v>14</v>
      </c>
      <c r="B34" s="29">
        <v>2</v>
      </c>
      <c r="C34" s="30">
        <v>2</v>
      </c>
      <c r="D34" s="30">
        <v>2</v>
      </c>
      <c r="E34" s="30">
        <v>2</v>
      </c>
      <c r="F34" s="30">
        <v>2</v>
      </c>
      <c r="G34" s="30">
        <v>2</v>
      </c>
      <c r="H34" s="30">
        <v>2</v>
      </c>
      <c r="I34" s="30">
        <v>2</v>
      </c>
      <c r="J34" s="30">
        <v>2</v>
      </c>
      <c r="K34" s="30">
        <v>2</v>
      </c>
      <c r="L34" s="30">
        <v>2</v>
      </c>
      <c r="M34" s="31">
        <v>2</v>
      </c>
    </row>
    <row r="35" spans="1:13" x14ac:dyDescent="0.15">
      <c r="A35" s="16" t="s">
        <v>15</v>
      </c>
      <c r="B35" s="29">
        <v>2</v>
      </c>
      <c r="C35" s="30">
        <v>2</v>
      </c>
      <c r="D35" s="30">
        <v>2</v>
      </c>
      <c r="E35" s="30">
        <v>2</v>
      </c>
      <c r="F35" s="30">
        <v>2</v>
      </c>
      <c r="G35" s="30">
        <v>2</v>
      </c>
      <c r="H35" s="30">
        <v>2</v>
      </c>
      <c r="I35" s="30">
        <v>2</v>
      </c>
      <c r="J35" s="30">
        <v>2</v>
      </c>
      <c r="K35" s="30">
        <v>2</v>
      </c>
      <c r="L35" s="30">
        <v>2</v>
      </c>
      <c r="M35" s="31">
        <v>2</v>
      </c>
    </row>
    <row r="36" spans="1:13" x14ac:dyDescent="0.15">
      <c r="A36" s="16" t="s">
        <v>16</v>
      </c>
      <c r="B36" s="29">
        <v>228</v>
      </c>
      <c r="C36" s="30">
        <v>144</v>
      </c>
      <c r="D36" s="30">
        <v>262</v>
      </c>
      <c r="E36" s="30">
        <v>238</v>
      </c>
      <c r="F36" s="30">
        <v>262</v>
      </c>
      <c r="G36" s="30">
        <v>144</v>
      </c>
      <c r="H36" s="30">
        <v>184</v>
      </c>
      <c r="I36" s="30">
        <v>212</v>
      </c>
      <c r="J36" s="30">
        <v>340</v>
      </c>
      <c r="K36" s="30">
        <v>604</v>
      </c>
      <c r="L36" s="30">
        <v>372</v>
      </c>
      <c r="M36" s="31">
        <v>234</v>
      </c>
    </row>
    <row r="37" spans="1:13" x14ac:dyDescent="0.15">
      <c r="A37" s="16" t="s">
        <v>17</v>
      </c>
      <c r="B37" s="29">
        <v>11</v>
      </c>
      <c r="C37" s="30">
        <v>11</v>
      </c>
      <c r="D37" s="30">
        <v>11</v>
      </c>
      <c r="E37" s="30">
        <v>11</v>
      </c>
      <c r="F37" s="30">
        <v>11</v>
      </c>
      <c r="G37" s="30">
        <v>11</v>
      </c>
      <c r="H37" s="30">
        <v>11</v>
      </c>
      <c r="I37" s="30">
        <v>11</v>
      </c>
      <c r="J37" s="30">
        <v>11</v>
      </c>
      <c r="K37" s="30">
        <v>11</v>
      </c>
      <c r="L37" s="30">
        <v>11</v>
      </c>
      <c r="M37" s="31">
        <v>11</v>
      </c>
    </row>
    <row r="38" spans="1:13" x14ac:dyDescent="0.15">
      <c r="A38" s="16" t="s">
        <v>18</v>
      </c>
      <c r="B38" s="29">
        <v>11</v>
      </c>
      <c r="C38" s="30">
        <v>11</v>
      </c>
      <c r="D38" s="30">
        <v>11</v>
      </c>
      <c r="E38" s="30">
        <v>11</v>
      </c>
      <c r="F38" s="30">
        <v>11</v>
      </c>
      <c r="G38" s="30">
        <v>11</v>
      </c>
      <c r="H38" s="30">
        <v>11</v>
      </c>
      <c r="I38" s="30">
        <v>11</v>
      </c>
      <c r="J38" s="30">
        <v>11</v>
      </c>
      <c r="K38" s="30">
        <v>11</v>
      </c>
      <c r="L38" s="30">
        <v>11</v>
      </c>
      <c r="M38" s="31">
        <v>11</v>
      </c>
    </row>
    <row r="39" spans="1:13" x14ac:dyDescent="0.15">
      <c r="A39" s="16" t="s">
        <v>19</v>
      </c>
      <c r="B39" s="29">
        <v>154</v>
      </c>
      <c r="C39" s="30">
        <v>82</v>
      </c>
      <c r="D39" s="30">
        <v>168</v>
      </c>
      <c r="E39" s="30">
        <v>242</v>
      </c>
      <c r="F39" s="30">
        <v>168</v>
      </c>
      <c r="G39" s="30">
        <v>82</v>
      </c>
      <c r="H39" s="30">
        <v>178</v>
      </c>
      <c r="I39" s="30">
        <v>128</v>
      </c>
      <c r="J39" s="30">
        <v>336</v>
      </c>
      <c r="K39" s="30">
        <v>578</v>
      </c>
      <c r="L39" s="30">
        <v>302</v>
      </c>
      <c r="M39" s="31">
        <v>170</v>
      </c>
    </row>
    <row r="40" spans="1:13" x14ac:dyDescent="0.15">
      <c r="A40" s="16" t="s">
        <v>20</v>
      </c>
      <c r="B40" s="29">
        <v>11</v>
      </c>
      <c r="C40" s="30">
        <v>11</v>
      </c>
      <c r="D40" s="30">
        <v>11</v>
      </c>
      <c r="E40" s="30">
        <v>11</v>
      </c>
      <c r="F40" s="30">
        <v>11</v>
      </c>
      <c r="G40" s="30">
        <v>11</v>
      </c>
      <c r="H40" s="30">
        <v>11</v>
      </c>
      <c r="I40" s="30">
        <v>11</v>
      </c>
      <c r="J40" s="30">
        <v>11</v>
      </c>
      <c r="K40" s="30">
        <v>11</v>
      </c>
      <c r="L40" s="30">
        <v>11</v>
      </c>
      <c r="M40" s="31">
        <v>11</v>
      </c>
    </row>
    <row r="41" spans="1:13" x14ac:dyDescent="0.15">
      <c r="A41" s="16" t="s">
        <v>21</v>
      </c>
      <c r="B41" s="29">
        <v>11</v>
      </c>
      <c r="C41" s="30">
        <v>11</v>
      </c>
      <c r="D41" s="30">
        <v>11</v>
      </c>
      <c r="E41" s="30">
        <v>11</v>
      </c>
      <c r="F41" s="30">
        <v>11</v>
      </c>
      <c r="G41" s="30">
        <v>11</v>
      </c>
      <c r="H41" s="30">
        <v>11</v>
      </c>
      <c r="I41" s="30">
        <v>11</v>
      </c>
      <c r="J41" s="30">
        <v>11</v>
      </c>
      <c r="K41" s="30">
        <v>11</v>
      </c>
      <c r="L41" s="30">
        <v>11</v>
      </c>
      <c r="M41" s="31">
        <v>11</v>
      </c>
    </row>
    <row r="42" spans="1:13" x14ac:dyDescent="0.15">
      <c r="A42" s="16" t="s">
        <v>22</v>
      </c>
      <c r="B42" s="29">
        <v>164</v>
      </c>
      <c r="C42" s="30">
        <v>136</v>
      </c>
      <c r="D42" s="30">
        <v>292</v>
      </c>
      <c r="E42" s="30">
        <v>268</v>
      </c>
      <c r="F42" s="30">
        <v>228</v>
      </c>
      <c r="G42" s="30">
        <v>292</v>
      </c>
      <c r="H42" s="30">
        <v>158</v>
      </c>
      <c r="I42" s="30">
        <v>154</v>
      </c>
      <c r="J42" s="30">
        <v>318</v>
      </c>
      <c r="K42" s="30">
        <v>612</v>
      </c>
      <c r="L42" s="30">
        <v>278</v>
      </c>
      <c r="M42" s="31">
        <v>412</v>
      </c>
    </row>
    <row r="43" spans="1:13" ht="15.75" thickBot="1" x14ac:dyDescent="0.2">
      <c r="A43" s="17" t="s">
        <v>23</v>
      </c>
      <c r="B43" s="38">
        <v>174</v>
      </c>
      <c r="C43" s="39">
        <v>72</v>
      </c>
      <c r="D43" s="39">
        <v>260</v>
      </c>
      <c r="E43" s="39">
        <v>244</v>
      </c>
      <c r="F43" s="39">
        <v>174</v>
      </c>
      <c r="G43" s="39">
        <v>260</v>
      </c>
      <c r="H43" s="39">
        <v>326</v>
      </c>
      <c r="I43" s="39">
        <v>128</v>
      </c>
      <c r="J43" s="39">
        <v>444</v>
      </c>
      <c r="K43" s="39">
        <v>588</v>
      </c>
      <c r="L43" s="39">
        <v>288</v>
      </c>
      <c r="M43" s="40">
        <v>458</v>
      </c>
    </row>
    <row r="44" spans="1:13" ht="15.75" thickBot="1" x14ac:dyDescent="0.2">
      <c r="A44" s="1" t="s">
        <v>38</v>
      </c>
      <c r="B44" s="2">
        <v>1312</v>
      </c>
      <c r="C44" s="3">
        <v>850</v>
      </c>
      <c r="D44" s="3">
        <v>1712</v>
      </c>
      <c r="E44" s="3">
        <v>1704</v>
      </c>
      <c r="F44" s="3">
        <v>1288</v>
      </c>
      <c r="G44" s="3">
        <v>1390</v>
      </c>
      <c r="H44" s="3">
        <v>1788</v>
      </c>
      <c r="I44" s="3">
        <v>1278</v>
      </c>
      <c r="J44" s="3">
        <v>2578</v>
      </c>
      <c r="K44" s="3">
        <v>3896</v>
      </c>
      <c r="L44" s="3">
        <v>1936</v>
      </c>
      <c r="M44" s="4">
        <v>2240</v>
      </c>
    </row>
    <row r="45" spans="1:13" x14ac:dyDescent="0.15">
      <c r="A45" s="6" t="s">
        <v>39</v>
      </c>
      <c r="B45" s="26">
        <v>39</v>
      </c>
      <c r="C45" s="27">
        <v>16</v>
      </c>
      <c r="D45" s="27">
        <v>94</v>
      </c>
      <c r="E45" s="27">
        <v>40</v>
      </c>
      <c r="F45" s="27">
        <v>39</v>
      </c>
      <c r="G45" s="27">
        <v>94</v>
      </c>
      <c r="H45" s="27">
        <v>43</v>
      </c>
      <c r="I45" s="27">
        <v>8</v>
      </c>
      <c r="J45" s="27">
        <v>48</v>
      </c>
      <c r="K45" s="27">
        <v>115</v>
      </c>
      <c r="L45" s="27">
        <v>20</v>
      </c>
      <c r="M45" s="28">
        <v>48</v>
      </c>
    </row>
    <row r="46" spans="1:13" ht="15.75" thickBot="1" x14ac:dyDescent="0.2">
      <c r="A46" s="7" t="s">
        <v>40</v>
      </c>
      <c r="B46" s="41">
        <v>2.3907479999999999</v>
      </c>
      <c r="C46" s="42">
        <v>0.66806100000000002</v>
      </c>
      <c r="D46" s="42">
        <v>5.2994589999999997</v>
      </c>
      <c r="E46" s="42">
        <v>4.9377459999999997</v>
      </c>
      <c r="F46" s="42">
        <v>2.623278</v>
      </c>
      <c r="G46" s="42">
        <v>4.4830220000000001</v>
      </c>
      <c r="H46" s="42">
        <v>2.5479820000000002</v>
      </c>
      <c r="I46" s="42">
        <v>0.63681100000000002</v>
      </c>
      <c r="J46" s="42">
        <v>5.8154529999999998</v>
      </c>
      <c r="K46" s="42">
        <v>14.792077000000001</v>
      </c>
      <c r="L46" s="42">
        <v>2.7630409999999999</v>
      </c>
      <c r="M46" s="43">
        <v>4.9908960000000002</v>
      </c>
    </row>
    <row r="47" spans="1:13" x14ac:dyDescent="0.15">
      <c r="A47" s="8" t="s">
        <v>41</v>
      </c>
      <c r="B47" s="9">
        <v>0.65</v>
      </c>
      <c r="C47" s="9">
        <v>0.64</v>
      </c>
      <c r="D47" s="9">
        <v>0.66</v>
      </c>
      <c r="E47" s="9">
        <v>0.65</v>
      </c>
      <c r="F47" s="9">
        <v>0.65</v>
      </c>
      <c r="G47" s="9">
        <v>0.66</v>
      </c>
      <c r="H47" s="9">
        <v>0.68</v>
      </c>
      <c r="I47" s="9">
        <v>0.67</v>
      </c>
      <c r="J47" s="9">
        <v>0.71</v>
      </c>
      <c r="K47" s="9">
        <v>0.66</v>
      </c>
      <c r="L47" s="9">
        <v>0.68</v>
      </c>
      <c r="M47" s="9">
        <v>0.69</v>
      </c>
    </row>
    <row r="48" spans="1:13" ht="15.75" thickBot="1" x14ac:dyDescent="0.2">
      <c r="A48" s="10" t="s">
        <v>42</v>
      </c>
      <c r="B48" s="9">
        <v>0.02</v>
      </c>
      <c r="C48" s="9">
        <v>0.01</v>
      </c>
      <c r="D48" s="9">
        <v>0.01</v>
      </c>
      <c r="E48" s="9">
        <v>0.02</v>
      </c>
      <c r="F48" s="9">
        <v>0.01</v>
      </c>
      <c r="G48" s="9">
        <v>0.01</v>
      </c>
      <c r="H48" s="9">
        <v>0.01</v>
      </c>
      <c r="I48" s="9">
        <v>0.01</v>
      </c>
      <c r="J48" s="9">
        <v>0.02</v>
      </c>
      <c r="K48" s="9">
        <v>0.01</v>
      </c>
      <c r="L48" s="9">
        <v>0.02</v>
      </c>
      <c r="M48" s="9">
        <v>0.01</v>
      </c>
    </row>
    <row r="49" spans="1:13" ht="15.75" thickBot="1" x14ac:dyDescent="0.2"/>
    <row r="50" spans="1:13" ht="15.75" thickBot="1" x14ac:dyDescent="0.2">
      <c r="A50" s="1" t="s">
        <v>57</v>
      </c>
      <c r="B50" s="2" t="s">
        <v>30</v>
      </c>
      <c r="C50" s="3" t="s">
        <v>31</v>
      </c>
      <c r="D50" s="2" t="s">
        <v>0</v>
      </c>
      <c r="E50" s="3" t="s">
        <v>1</v>
      </c>
      <c r="F50" s="2" t="s">
        <v>2</v>
      </c>
      <c r="G50" s="3" t="s">
        <v>3</v>
      </c>
      <c r="H50" s="2" t="s">
        <v>32</v>
      </c>
      <c r="I50" s="3" t="s">
        <v>33</v>
      </c>
      <c r="J50" s="2" t="s">
        <v>34</v>
      </c>
      <c r="K50" s="3" t="s">
        <v>35</v>
      </c>
      <c r="L50" s="2" t="s">
        <v>36</v>
      </c>
      <c r="M50" s="4" t="s">
        <v>37</v>
      </c>
    </row>
    <row r="51" spans="1:13" x14ac:dyDescent="0.15">
      <c r="A51" s="6" t="s">
        <v>55</v>
      </c>
      <c r="B51" s="26">
        <v>4</v>
      </c>
      <c r="C51" s="27">
        <v>4</v>
      </c>
      <c r="D51" s="27">
        <v>4</v>
      </c>
      <c r="E51" s="27">
        <v>4</v>
      </c>
      <c r="F51" s="27">
        <v>4</v>
      </c>
      <c r="G51" s="27">
        <v>4</v>
      </c>
      <c r="H51" s="27">
        <v>4</v>
      </c>
      <c r="I51" s="27">
        <v>4</v>
      </c>
      <c r="J51" s="27">
        <v>4</v>
      </c>
      <c r="K51" s="27">
        <v>4</v>
      </c>
      <c r="L51" s="27">
        <v>4</v>
      </c>
      <c r="M51" s="28">
        <v>4</v>
      </c>
    </row>
    <row r="52" spans="1:13" x14ac:dyDescent="0.15">
      <c r="A52" s="16" t="s">
        <v>4</v>
      </c>
      <c r="B52" s="29">
        <v>67</v>
      </c>
      <c r="C52" s="30">
        <v>55</v>
      </c>
      <c r="D52" s="30">
        <v>81</v>
      </c>
      <c r="E52" s="30">
        <v>75</v>
      </c>
      <c r="F52" s="30">
        <v>67</v>
      </c>
      <c r="G52" s="30">
        <v>81</v>
      </c>
      <c r="H52" s="30">
        <v>73</v>
      </c>
      <c r="I52" s="30">
        <v>69</v>
      </c>
      <c r="J52" s="30">
        <v>91</v>
      </c>
      <c r="K52" s="30">
        <v>121</v>
      </c>
      <c r="L52" s="30">
        <v>73</v>
      </c>
      <c r="M52" s="31">
        <v>91</v>
      </c>
    </row>
    <row r="53" spans="1:13" x14ac:dyDescent="0.15">
      <c r="A53" s="16" t="s">
        <v>5</v>
      </c>
      <c r="B53" s="29">
        <v>2</v>
      </c>
      <c r="C53" s="30">
        <v>2</v>
      </c>
      <c r="D53" s="30">
        <v>2</v>
      </c>
      <c r="E53" s="30">
        <v>2</v>
      </c>
      <c r="F53" s="30">
        <v>2</v>
      </c>
      <c r="G53" s="30">
        <v>2</v>
      </c>
      <c r="H53" s="30">
        <v>2</v>
      </c>
      <c r="I53" s="30">
        <v>2</v>
      </c>
      <c r="J53" s="30">
        <v>2</v>
      </c>
      <c r="K53" s="30">
        <v>2</v>
      </c>
      <c r="L53" s="30">
        <v>2</v>
      </c>
      <c r="M53" s="31">
        <v>2</v>
      </c>
    </row>
    <row r="54" spans="1:13" x14ac:dyDescent="0.15">
      <c r="A54" s="16" t="s">
        <v>6</v>
      </c>
      <c r="B54" s="29">
        <v>2</v>
      </c>
      <c r="C54" s="30">
        <v>2</v>
      </c>
      <c r="D54" s="30">
        <v>2</v>
      </c>
      <c r="E54" s="30">
        <v>2</v>
      </c>
      <c r="F54" s="30">
        <v>2</v>
      </c>
      <c r="G54" s="30">
        <v>2</v>
      </c>
      <c r="H54" s="30">
        <v>2</v>
      </c>
      <c r="I54" s="30">
        <v>2</v>
      </c>
      <c r="J54" s="30">
        <v>2</v>
      </c>
      <c r="K54" s="30">
        <v>2</v>
      </c>
      <c r="L54" s="30">
        <v>2</v>
      </c>
      <c r="M54" s="31">
        <v>2</v>
      </c>
    </row>
    <row r="55" spans="1:13" x14ac:dyDescent="0.15">
      <c r="A55" s="16" t="s">
        <v>7</v>
      </c>
      <c r="B55" s="29">
        <v>67</v>
      </c>
      <c r="C55" s="30">
        <v>39</v>
      </c>
      <c r="D55" s="30">
        <v>73</v>
      </c>
      <c r="E55" s="30">
        <v>73</v>
      </c>
      <c r="F55" s="30">
        <v>67</v>
      </c>
      <c r="G55" s="30">
        <v>73</v>
      </c>
      <c r="H55" s="30">
        <v>93</v>
      </c>
      <c r="I55" s="30">
        <v>59</v>
      </c>
      <c r="J55" s="30">
        <v>97</v>
      </c>
      <c r="K55" s="30">
        <v>139</v>
      </c>
      <c r="L55" s="30">
        <v>93</v>
      </c>
      <c r="M55" s="31">
        <v>97</v>
      </c>
    </row>
    <row r="56" spans="1:13" x14ac:dyDescent="0.15">
      <c r="A56" s="16" t="s">
        <v>8</v>
      </c>
      <c r="B56" s="29">
        <v>2</v>
      </c>
      <c r="C56" s="30">
        <v>2</v>
      </c>
      <c r="D56" s="30">
        <v>2</v>
      </c>
      <c r="E56" s="30">
        <v>2</v>
      </c>
      <c r="F56" s="30">
        <v>2</v>
      </c>
      <c r="G56" s="30">
        <v>2</v>
      </c>
      <c r="H56" s="30">
        <v>2</v>
      </c>
      <c r="I56" s="30">
        <v>2</v>
      </c>
      <c r="J56" s="30">
        <v>2</v>
      </c>
      <c r="K56" s="30">
        <v>2</v>
      </c>
      <c r="L56" s="30">
        <v>2</v>
      </c>
      <c r="M56" s="31">
        <v>2</v>
      </c>
    </row>
    <row r="57" spans="1:13" x14ac:dyDescent="0.15">
      <c r="A57" s="16" t="s">
        <v>9</v>
      </c>
      <c r="B57" s="29">
        <v>2</v>
      </c>
      <c r="C57" s="30">
        <v>2</v>
      </c>
      <c r="D57" s="30">
        <v>2</v>
      </c>
      <c r="E57" s="30">
        <v>2</v>
      </c>
      <c r="F57" s="30">
        <v>2</v>
      </c>
      <c r="G57" s="30">
        <v>2</v>
      </c>
      <c r="H57" s="30">
        <v>2</v>
      </c>
      <c r="I57" s="30">
        <v>2</v>
      </c>
      <c r="J57" s="30">
        <v>2</v>
      </c>
      <c r="K57" s="30">
        <v>2</v>
      </c>
      <c r="L57" s="30">
        <v>2</v>
      </c>
      <c r="M57" s="31">
        <v>2</v>
      </c>
    </row>
    <row r="58" spans="1:13" x14ac:dyDescent="0.15">
      <c r="A58" s="16" t="s">
        <v>10</v>
      </c>
      <c r="B58" s="29">
        <v>209</v>
      </c>
      <c r="C58" s="30">
        <v>165</v>
      </c>
      <c r="D58" s="30">
        <v>267</v>
      </c>
      <c r="E58" s="30">
        <v>257</v>
      </c>
      <c r="F58" s="30">
        <v>165</v>
      </c>
      <c r="G58" s="30">
        <v>209</v>
      </c>
      <c r="H58" s="30">
        <v>381</v>
      </c>
      <c r="I58" s="30">
        <v>283</v>
      </c>
      <c r="J58" s="30">
        <v>459</v>
      </c>
      <c r="K58" s="30">
        <v>623</v>
      </c>
      <c r="L58" s="30">
        <v>285</v>
      </c>
      <c r="M58" s="31">
        <v>383</v>
      </c>
    </row>
    <row r="59" spans="1:13" x14ac:dyDescent="0.15">
      <c r="A59" s="16" t="s">
        <v>11</v>
      </c>
      <c r="B59" s="29">
        <v>2</v>
      </c>
      <c r="C59" s="30">
        <v>2</v>
      </c>
      <c r="D59" s="30">
        <v>2</v>
      </c>
      <c r="E59" s="30">
        <v>2</v>
      </c>
      <c r="F59" s="30">
        <v>2</v>
      </c>
      <c r="G59" s="30">
        <v>2</v>
      </c>
      <c r="H59" s="30">
        <v>2</v>
      </c>
      <c r="I59" s="30">
        <v>2</v>
      </c>
      <c r="J59" s="30">
        <v>2</v>
      </c>
      <c r="K59" s="30">
        <v>2</v>
      </c>
      <c r="L59" s="30">
        <v>2</v>
      </c>
      <c r="M59" s="31">
        <v>2</v>
      </c>
    </row>
    <row r="60" spans="1:13" x14ac:dyDescent="0.15">
      <c r="A60" s="16" t="s">
        <v>12</v>
      </c>
      <c r="B60" s="29">
        <v>2</v>
      </c>
      <c r="C60" s="30">
        <v>2</v>
      </c>
      <c r="D60" s="30">
        <v>2</v>
      </c>
      <c r="E60" s="30">
        <v>2</v>
      </c>
      <c r="F60" s="30">
        <v>2</v>
      </c>
      <c r="G60" s="30">
        <v>2</v>
      </c>
      <c r="H60" s="30">
        <v>2</v>
      </c>
      <c r="I60" s="30">
        <v>2</v>
      </c>
      <c r="J60" s="30">
        <v>2</v>
      </c>
      <c r="K60" s="30">
        <v>2</v>
      </c>
      <c r="L60" s="30">
        <v>2</v>
      </c>
      <c r="M60" s="31">
        <v>2</v>
      </c>
    </row>
    <row r="61" spans="1:13" x14ac:dyDescent="0.15">
      <c r="A61" s="16" t="s">
        <v>13</v>
      </c>
      <c r="B61" s="29">
        <v>185</v>
      </c>
      <c r="C61" s="30">
        <v>93</v>
      </c>
      <c r="D61" s="30">
        <v>245</v>
      </c>
      <c r="E61" s="30">
        <v>243</v>
      </c>
      <c r="F61" s="30">
        <v>93</v>
      </c>
      <c r="G61" s="30">
        <v>185</v>
      </c>
      <c r="H61" s="30">
        <v>331</v>
      </c>
      <c r="I61" s="30">
        <v>181</v>
      </c>
      <c r="J61" s="30">
        <v>429</v>
      </c>
      <c r="K61" s="30">
        <v>567</v>
      </c>
      <c r="L61" s="30">
        <v>181</v>
      </c>
      <c r="M61" s="31">
        <v>331</v>
      </c>
    </row>
    <row r="62" spans="1:13" x14ac:dyDescent="0.15">
      <c r="A62" s="16" t="s">
        <v>14</v>
      </c>
      <c r="B62" s="29">
        <v>2</v>
      </c>
      <c r="C62" s="30">
        <v>2</v>
      </c>
      <c r="D62" s="30">
        <v>2</v>
      </c>
      <c r="E62" s="30">
        <v>2</v>
      </c>
      <c r="F62" s="30">
        <v>2</v>
      </c>
      <c r="G62" s="30">
        <v>2</v>
      </c>
      <c r="H62" s="30">
        <v>2</v>
      </c>
      <c r="I62" s="30">
        <v>2</v>
      </c>
      <c r="J62" s="30">
        <v>2</v>
      </c>
      <c r="K62" s="30">
        <v>2</v>
      </c>
      <c r="L62" s="30">
        <v>2</v>
      </c>
      <c r="M62" s="31">
        <v>2</v>
      </c>
    </row>
    <row r="63" spans="1:13" x14ac:dyDescent="0.15">
      <c r="A63" s="16" t="s">
        <v>15</v>
      </c>
      <c r="B63" s="29">
        <v>2</v>
      </c>
      <c r="C63" s="30">
        <v>2</v>
      </c>
      <c r="D63" s="30">
        <v>2</v>
      </c>
      <c r="E63" s="30">
        <v>2</v>
      </c>
      <c r="F63" s="30">
        <v>2</v>
      </c>
      <c r="G63" s="30">
        <v>2</v>
      </c>
      <c r="H63" s="30">
        <v>2</v>
      </c>
      <c r="I63" s="30">
        <v>2</v>
      </c>
      <c r="J63" s="30">
        <v>2</v>
      </c>
      <c r="K63" s="30">
        <v>2</v>
      </c>
      <c r="L63" s="30">
        <v>2</v>
      </c>
      <c r="M63" s="31">
        <v>2</v>
      </c>
    </row>
    <row r="64" spans="1:13" x14ac:dyDescent="0.15">
      <c r="A64" s="16" t="s">
        <v>16</v>
      </c>
      <c r="B64" s="29">
        <v>638</v>
      </c>
      <c r="C64" s="30">
        <v>358</v>
      </c>
      <c r="D64" s="30">
        <v>730</v>
      </c>
      <c r="E64" s="30">
        <v>824</v>
      </c>
      <c r="F64" s="30">
        <v>730</v>
      </c>
      <c r="G64" s="30">
        <v>358</v>
      </c>
      <c r="H64" s="30">
        <v>1150</v>
      </c>
      <c r="I64" s="30">
        <v>642</v>
      </c>
      <c r="J64" s="30">
        <v>1302</v>
      </c>
      <c r="K64" s="30">
        <v>2276</v>
      </c>
      <c r="L64" s="30">
        <v>1082</v>
      </c>
      <c r="M64" s="31">
        <v>642</v>
      </c>
    </row>
    <row r="65" spans="1:13" x14ac:dyDescent="0.15">
      <c r="A65" s="16" t="s">
        <v>17</v>
      </c>
      <c r="B65" s="29">
        <v>2</v>
      </c>
      <c r="C65" s="30">
        <v>2</v>
      </c>
      <c r="D65" s="30">
        <v>2</v>
      </c>
      <c r="E65" s="30">
        <v>2</v>
      </c>
      <c r="F65" s="30">
        <v>2</v>
      </c>
      <c r="G65" s="30">
        <v>2</v>
      </c>
      <c r="H65" s="30">
        <v>2</v>
      </c>
      <c r="I65" s="30">
        <v>2</v>
      </c>
      <c r="J65" s="30">
        <v>2</v>
      </c>
      <c r="K65" s="30">
        <v>2</v>
      </c>
      <c r="L65" s="30">
        <v>2</v>
      </c>
      <c r="M65" s="31">
        <v>2</v>
      </c>
    </row>
    <row r="66" spans="1:13" x14ac:dyDescent="0.15">
      <c r="A66" s="16" t="s">
        <v>18</v>
      </c>
      <c r="B66" s="29">
        <v>2</v>
      </c>
      <c r="C66" s="30">
        <v>2</v>
      </c>
      <c r="D66" s="30">
        <v>2</v>
      </c>
      <c r="E66" s="30">
        <v>2</v>
      </c>
      <c r="F66" s="30">
        <v>2</v>
      </c>
      <c r="G66" s="30">
        <v>2</v>
      </c>
      <c r="H66" s="30">
        <v>2</v>
      </c>
      <c r="I66" s="30">
        <v>2</v>
      </c>
      <c r="J66" s="30">
        <v>2</v>
      </c>
      <c r="K66" s="30">
        <v>2</v>
      </c>
      <c r="L66" s="30">
        <v>2</v>
      </c>
      <c r="M66" s="31">
        <v>2</v>
      </c>
    </row>
    <row r="67" spans="1:13" x14ac:dyDescent="0.15">
      <c r="A67" s="16" t="s">
        <v>19</v>
      </c>
      <c r="B67" s="29">
        <v>470</v>
      </c>
      <c r="C67" s="30">
        <v>226</v>
      </c>
      <c r="D67" s="30">
        <v>484</v>
      </c>
      <c r="E67" s="30">
        <v>870</v>
      </c>
      <c r="F67" s="30">
        <v>484</v>
      </c>
      <c r="G67" s="30">
        <v>226</v>
      </c>
      <c r="H67" s="30">
        <v>1020</v>
      </c>
      <c r="I67" s="30">
        <v>468</v>
      </c>
      <c r="J67" s="30">
        <v>1082</v>
      </c>
      <c r="K67" s="30">
        <v>2296</v>
      </c>
      <c r="L67" s="30">
        <v>996</v>
      </c>
      <c r="M67" s="31">
        <v>468</v>
      </c>
    </row>
    <row r="68" spans="1:13" x14ac:dyDescent="0.15">
      <c r="A68" s="16" t="s">
        <v>20</v>
      </c>
      <c r="B68" s="29">
        <v>2</v>
      </c>
      <c r="C68" s="30">
        <v>2</v>
      </c>
      <c r="D68" s="30">
        <v>2</v>
      </c>
      <c r="E68" s="30">
        <v>2</v>
      </c>
      <c r="F68" s="30">
        <v>2</v>
      </c>
      <c r="G68" s="30">
        <v>2</v>
      </c>
      <c r="H68" s="30">
        <v>2</v>
      </c>
      <c r="I68" s="30">
        <v>2</v>
      </c>
      <c r="J68" s="30">
        <v>2</v>
      </c>
      <c r="K68" s="30">
        <v>2</v>
      </c>
      <c r="L68" s="30">
        <v>2</v>
      </c>
      <c r="M68" s="31">
        <v>2</v>
      </c>
    </row>
    <row r="69" spans="1:13" x14ac:dyDescent="0.15">
      <c r="A69" s="16" t="s">
        <v>21</v>
      </c>
      <c r="B69" s="29">
        <v>2</v>
      </c>
      <c r="C69" s="30">
        <v>2</v>
      </c>
      <c r="D69" s="30">
        <v>2</v>
      </c>
      <c r="E69" s="30">
        <v>2</v>
      </c>
      <c r="F69" s="30">
        <v>2</v>
      </c>
      <c r="G69" s="30">
        <v>2</v>
      </c>
      <c r="H69" s="30">
        <v>2</v>
      </c>
      <c r="I69" s="30">
        <v>2</v>
      </c>
      <c r="J69" s="30">
        <v>2</v>
      </c>
      <c r="K69" s="30">
        <v>2</v>
      </c>
      <c r="L69" s="30">
        <v>2</v>
      </c>
      <c r="M69" s="31">
        <v>2</v>
      </c>
    </row>
    <row r="70" spans="1:13" x14ac:dyDescent="0.15">
      <c r="A70" s="16" t="s">
        <v>22</v>
      </c>
      <c r="B70" s="29">
        <v>1826</v>
      </c>
      <c r="C70" s="30">
        <v>1174</v>
      </c>
      <c r="D70" s="30">
        <v>2598</v>
      </c>
      <c r="E70" s="30">
        <v>3028</v>
      </c>
      <c r="F70" s="30">
        <v>1826</v>
      </c>
      <c r="G70" s="30">
        <v>2598</v>
      </c>
      <c r="H70" s="30">
        <v>3382</v>
      </c>
      <c r="I70" s="30">
        <v>2110</v>
      </c>
      <c r="J70" s="30">
        <v>4488</v>
      </c>
      <c r="K70" s="30">
        <v>9316</v>
      </c>
      <c r="L70" s="30">
        <v>3382</v>
      </c>
      <c r="M70" s="31">
        <v>4506</v>
      </c>
    </row>
    <row r="71" spans="1:13" ht="15.75" thickBot="1" x14ac:dyDescent="0.2">
      <c r="A71" s="17" t="s">
        <v>23</v>
      </c>
      <c r="B71" s="38">
        <v>1334</v>
      </c>
      <c r="C71" s="39">
        <v>634</v>
      </c>
      <c r="D71" s="39">
        <v>2144</v>
      </c>
      <c r="E71" s="39">
        <v>3180</v>
      </c>
      <c r="F71" s="39">
        <v>1334</v>
      </c>
      <c r="G71" s="39">
        <v>2144</v>
      </c>
      <c r="H71" s="39">
        <v>2932</v>
      </c>
      <c r="I71" s="39">
        <v>1250</v>
      </c>
      <c r="J71" s="39">
        <v>4556</v>
      </c>
      <c r="K71" s="39">
        <v>9480</v>
      </c>
      <c r="L71" s="39">
        <v>2932</v>
      </c>
      <c r="M71" s="40">
        <v>4556</v>
      </c>
    </row>
    <row r="72" spans="1:13" ht="15.75" thickBot="1" x14ac:dyDescent="0.2">
      <c r="A72" s="1" t="s">
        <v>24</v>
      </c>
      <c r="B72" s="2">
        <v>4824</v>
      </c>
      <c r="C72" s="3">
        <v>2772</v>
      </c>
      <c r="D72" s="3">
        <v>6650</v>
      </c>
      <c r="E72" s="3">
        <v>8578</v>
      </c>
      <c r="F72" s="3">
        <v>4794</v>
      </c>
      <c r="G72" s="3">
        <v>5902</v>
      </c>
      <c r="H72" s="3">
        <v>9390</v>
      </c>
      <c r="I72" s="3">
        <v>5090</v>
      </c>
      <c r="J72" s="3">
        <v>12532</v>
      </c>
      <c r="K72" s="3">
        <v>24846</v>
      </c>
      <c r="L72" s="3">
        <v>9052</v>
      </c>
      <c r="M72" s="4">
        <v>11102</v>
      </c>
    </row>
    <row r="73" spans="1:13" x14ac:dyDescent="0.15">
      <c r="A73" s="6" t="s">
        <v>25</v>
      </c>
      <c r="B73" s="26">
        <v>0</v>
      </c>
      <c r="C73" s="27">
        <v>0</v>
      </c>
      <c r="D73" s="27">
        <v>0</v>
      </c>
      <c r="E73" s="27">
        <v>0</v>
      </c>
      <c r="F73" s="27">
        <v>0</v>
      </c>
      <c r="G73" s="27">
        <v>0</v>
      </c>
      <c r="H73" s="27">
        <v>0</v>
      </c>
      <c r="I73" s="27">
        <v>0</v>
      </c>
      <c r="J73" s="27">
        <v>0</v>
      </c>
      <c r="K73" s="27">
        <v>0</v>
      </c>
      <c r="L73" s="27">
        <v>0</v>
      </c>
      <c r="M73" s="28">
        <v>0</v>
      </c>
    </row>
    <row r="74" spans="1:13" ht="15.75" thickBot="1" x14ac:dyDescent="0.2">
      <c r="A74" s="7" t="s">
        <v>26</v>
      </c>
      <c r="B74" s="41">
        <v>0</v>
      </c>
      <c r="C74" s="42"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3">
        <v>0</v>
      </c>
    </row>
    <row r="75" spans="1:13" x14ac:dyDescent="0.15">
      <c r="A75" s="8" t="s">
        <v>41</v>
      </c>
      <c r="B75" s="9">
        <v>0.65</v>
      </c>
      <c r="C75" s="9">
        <v>0.65</v>
      </c>
      <c r="D75" s="9">
        <v>0.66</v>
      </c>
      <c r="E75" s="9">
        <v>0.66</v>
      </c>
      <c r="F75" s="9">
        <v>0.65</v>
      </c>
      <c r="G75" s="9">
        <v>0.65</v>
      </c>
      <c r="H75" s="9">
        <v>0.68</v>
      </c>
      <c r="I75" s="9">
        <v>0.67</v>
      </c>
      <c r="J75" s="9">
        <v>0.71</v>
      </c>
      <c r="K75" s="9">
        <v>0.66</v>
      </c>
      <c r="L75" s="9">
        <v>0.68</v>
      </c>
      <c r="M75" s="9">
        <v>0.69</v>
      </c>
    </row>
    <row r="76" spans="1:13" ht="15.75" thickBot="1" x14ac:dyDescent="0.2">
      <c r="A76" s="10" t="s">
        <v>28</v>
      </c>
      <c r="B76" s="9">
        <v>0.01</v>
      </c>
      <c r="C76" s="9">
        <v>0.01</v>
      </c>
      <c r="D76" s="9">
        <v>0.01</v>
      </c>
      <c r="E76" s="9">
        <v>0.01</v>
      </c>
      <c r="F76" s="9">
        <v>0.01</v>
      </c>
      <c r="G76" s="9">
        <v>0.01</v>
      </c>
      <c r="H76" s="9">
        <v>0.02</v>
      </c>
      <c r="I76" s="9">
        <v>0.02</v>
      </c>
      <c r="J76" s="9">
        <v>0.02</v>
      </c>
      <c r="K76" s="9">
        <v>0.01</v>
      </c>
      <c r="L76" s="9">
        <v>0.01</v>
      </c>
      <c r="M76" s="9">
        <v>0.01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workbookViewId="0">
      <selection sqref="A1:D26"/>
    </sheetView>
  </sheetViews>
  <sheetFormatPr defaultRowHeight="13.5" x14ac:dyDescent="0.15"/>
  <sheetData>
    <row r="1" spans="1:4" x14ac:dyDescent="0.15">
      <c r="A1" s="44" t="s">
        <v>58</v>
      </c>
      <c r="B1" s="44" t="s">
        <v>59</v>
      </c>
      <c r="C1" s="44">
        <v>4</v>
      </c>
      <c r="D1" s="44"/>
    </row>
    <row r="2" spans="1:4" x14ac:dyDescent="0.15">
      <c r="A2" s="44" t="s">
        <v>60</v>
      </c>
      <c r="B2" s="44" t="s">
        <v>61</v>
      </c>
      <c r="C2" s="44" t="s">
        <v>62</v>
      </c>
      <c r="D2" s="44">
        <v>91</v>
      </c>
    </row>
    <row r="3" spans="1:4" x14ac:dyDescent="0.15">
      <c r="A3" s="44" t="s">
        <v>60</v>
      </c>
      <c r="B3" s="44" t="s">
        <v>61</v>
      </c>
      <c r="C3" s="44" t="s">
        <v>63</v>
      </c>
      <c r="D3" s="44">
        <v>2</v>
      </c>
    </row>
    <row r="4" spans="1:4" x14ac:dyDescent="0.15">
      <c r="A4" s="44" t="s">
        <v>60</v>
      </c>
      <c r="B4" s="44" t="s">
        <v>61</v>
      </c>
      <c r="C4" s="44" t="s">
        <v>64</v>
      </c>
      <c r="D4" s="44">
        <v>2</v>
      </c>
    </row>
    <row r="5" spans="1:4" x14ac:dyDescent="0.15">
      <c r="A5" s="44" t="s">
        <v>65</v>
      </c>
      <c r="B5" s="44" t="s">
        <v>61</v>
      </c>
      <c r="C5" s="44" t="s">
        <v>62</v>
      </c>
      <c r="D5" s="44">
        <v>97</v>
      </c>
    </row>
    <row r="6" spans="1:4" x14ac:dyDescent="0.15">
      <c r="A6" s="44" t="s">
        <v>65</v>
      </c>
      <c r="B6" s="44" t="s">
        <v>61</v>
      </c>
      <c r="C6" s="44" t="s">
        <v>63</v>
      </c>
      <c r="D6" s="44">
        <v>2</v>
      </c>
    </row>
    <row r="7" spans="1:4" x14ac:dyDescent="0.15">
      <c r="A7" s="44" t="s">
        <v>65</v>
      </c>
      <c r="B7" s="44" t="s">
        <v>61</v>
      </c>
      <c r="C7" s="44" t="s">
        <v>64</v>
      </c>
      <c r="D7" s="44">
        <v>2</v>
      </c>
    </row>
    <row r="8" spans="1:4" x14ac:dyDescent="0.15">
      <c r="A8" s="44" t="s">
        <v>60</v>
      </c>
      <c r="B8" s="44" t="s">
        <v>66</v>
      </c>
      <c r="C8" s="44" t="s">
        <v>62</v>
      </c>
      <c r="D8" s="44">
        <v>383</v>
      </c>
    </row>
    <row r="9" spans="1:4" x14ac:dyDescent="0.15">
      <c r="A9" s="44" t="s">
        <v>60</v>
      </c>
      <c r="B9" s="44" t="s">
        <v>66</v>
      </c>
      <c r="C9" s="44" t="s">
        <v>63</v>
      </c>
      <c r="D9" s="44">
        <v>2</v>
      </c>
    </row>
    <row r="10" spans="1:4" x14ac:dyDescent="0.15">
      <c r="A10" s="44" t="s">
        <v>60</v>
      </c>
      <c r="B10" s="44" t="s">
        <v>66</v>
      </c>
      <c r="C10" s="44" t="s">
        <v>64</v>
      </c>
      <c r="D10" s="44">
        <v>2</v>
      </c>
    </row>
    <row r="11" spans="1:4" x14ac:dyDescent="0.15">
      <c r="A11" s="44" t="s">
        <v>65</v>
      </c>
      <c r="B11" s="44" t="s">
        <v>66</v>
      </c>
      <c r="C11" s="44" t="s">
        <v>62</v>
      </c>
      <c r="D11" s="44">
        <v>331</v>
      </c>
    </row>
    <row r="12" spans="1:4" x14ac:dyDescent="0.15">
      <c r="A12" s="44" t="s">
        <v>65</v>
      </c>
      <c r="B12" s="44" t="s">
        <v>66</v>
      </c>
      <c r="C12" s="44" t="s">
        <v>63</v>
      </c>
      <c r="D12" s="44">
        <v>2</v>
      </c>
    </row>
    <row r="13" spans="1:4" x14ac:dyDescent="0.15">
      <c r="A13" s="44" t="s">
        <v>65</v>
      </c>
      <c r="B13" s="44" t="s">
        <v>66</v>
      </c>
      <c r="C13" s="44" t="s">
        <v>64</v>
      </c>
      <c r="D13" s="44">
        <v>2</v>
      </c>
    </row>
    <row r="14" spans="1:4" x14ac:dyDescent="0.15">
      <c r="A14" s="44" t="s">
        <v>60</v>
      </c>
      <c r="B14" s="44" t="s">
        <v>67</v>
      </c>
      <c r="C14" s="44" t="s">
        <v>62</v>
      </c>
      <c r="D14" s="44">
        <v>642</v>
      </c>
    </row>
    <row r="15" spans="1:4" x14ac:dyDescent="0.15">
      <c r="A15" s="44" t="s">
        <v>60</v>
      </c>
      <c r="B15" s="44" t="s">
        <v>67</v>
      </c>
      <c r="C15" s="44" t="s">
        <v>63</v>
      </c>
      <c r="D15" s="44">
        <v>2</v>
      </c>
    </row>
    <row r="16" spans="1:4" x14ac:dyDescent="0.15">
      <c r="A16" s="44" t="s">
        <v>60</v>
      </c>
      <c r="B16" s="44" t="s">
        <v>67</v>
      </c>
      <c r="C16" s="44" t="s">
        <v>64</v>
      </c>
      <c r="D16" s="44">
        <v>2</v>
      </c>
    </row>
    <row r="17" spans="1:4" x14ac:dyDescent="0.15">
      <c r="A17" s="44" t="s">
        <v>65</v>
      </c>
      <c r="B17" s="44" t="s">
        <v>67</v>
      </c>
      <c r="C17" s="44" t="s">
        <v>62</v>
      </c>
      <c r="D17" s="44">
        <v>468</v>
      </c>
    </row>
    <row r="18" spans="1:4" x14ac:dyDescent="0.15">
      <c r="A18" s="44" t="s">
        <v>65</v>
      </c>
      <c r="B18" s="44" t="s">
        <v>67</v>
      </c>
      <c r="C18" s="44" t="s">
        <v>63</v>
      </c>
      <c r="D18" s="44">
        <v>2</v>
      </c>
    </row>
    <row r="19" spans="1:4" x14ac:dyDescent="0.15">
      <c r="A19" s="44" t="s">
        <v>65</v>
      </c>
      <c r="B19" s="44" t="s">
        <v>67</v>
      </c>
      <c r="C19" s="44" t="s">
        <v>64</v>
      </c>
      <c r="D19" s="44">
        <v>2</v>
      </c>
    </row>
    <row r="20" spans="1:4" x14ac:dyDescent="0.15">
      <c r="A20" s="44" t="s">
        <v>60</v>
      </c>
      <c r="B20" s="44" t="s">
        <v>68</v>
      </c>
      <c r="C20" s="44" t="s">
        <v>62</v>
      </c>
      <c r="D20" s="44">
        <v>4506</v>
      </c>
    </row>
    <row r="21" spans="1:4" x14ac:dyDescent="0.15">
      <c r="A21" s="44" t="s">
        <v>65</v>
      </c>
      <c r="B21" s="44" t="s">
        <v>68</v>
      </c>
      <c r="C21" s="44" t="s">
        <v>62</v>
      </c>
      <c r="D21" s="44">
        <v>4556</v>
      </c>
    </row>
    <row r="22" spans="1:4" x14ac:dyDescent="0.15">
      <c r="A22" s="44" t="s">
        <v>69</v>
      </c>
      <c r="B22" s="44" t="s">
        <v>70</v>
      </c>
      <c r="C22" s="44">
        <v>11102</v>
      </c>
      <c r="D22" s="44"/>
    </row>
    <row r="23" spans="1:4" x14ac:dyDescent="0.15">
      <c r="A23" s="44" t="s">
        <v>71</v>
      </c>
      <c r="B23" s="44">
        <v>0</v>
      </c>
      <c r="C23" s="44"/>
      <c r="D23" s="44"/>
    </row>
    <row r="24" spans="1:4" x14ac:dyDescent="0.15">
      <c r="A24" s="44" t="s">
        <v>72</v>
      </c>
      <c r="B24" s="44">
        <v>0</v>
      </c>
      <c r="C24" s="44"/>
      <c r="D24" s="44"/>
    </row>
    <row r="25" spans="1:4" x14ac:dyDescent="0.15">
      <c r="A25" s="44" t="s">
        <v>69</v>
      </c>
      <c r="B25" s="44" t="s">
        <v>73</v>
      </c>
      <c r="C25" s="44">
        <v>0.69</v>
      </c>
      <c r="D25" s="44"/>
    </row>
    <row r="26" spans="1:4" x14ac:dyDescent="0.15">
      <c r="A26" s="44" t="s">
        <v>69</v>
      </c>
      <c r="B26" s="44" t="s">
        <v>74</v>
      </c>
      <c r="C26" s="44">
        <v>0.01</v>
      </c>
      <c r="D26" s="44"/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A26" sqref="A1:A26"/>
    </sheetView>
  </sheetViews>
  <sheetFormatPr defaultRowHeight="13.5" x14ac:dyDescent="0.15"/>
  <sheetData>
    <row r="1" spans="1:1" x14ac:dyDescent="0.15">
      <c r="A1">
        <f>Sheet1!C1</f>
        <v>4</v>
      </c>
    </row>
    <row r="2" spans="1:1" x14ac:dyDescent="0.15">
      <c r="A2">
        <f>Sheet1!D2</f>
        <v>91</v>
      </c>
    </row>
    <row r="3" spans="1:1" x14ac:dyDescent="0.15">
      <c r="A3">
        <f>Sheet1!D3</f>
        <v>2</v>
      </c>
    </row>
    <row r="4" spans="1:1" x14ac:dyDescent="0.15">
      <c r="A4">
        <f>Sheet1!D4</f>
        <v>2</v>
      </c>
    </row>
    <row r="5" spans="1:1" x14ac:dyDescent="0.15">
      <c r="A5">
        <f>Sheet1!D5</f>
        <v>97</v>
      </c>
    </row>
    <row r="6" spans="1:1" x14ac:dyDescent="0.15">
      <c r="A6">
        <f>Sheet1!D6</f>
        <v>2</v>
      </c>
    </row>
    <row r="7" spans="1:1" x14ac:dyDescent="0.15">
      <c r="A7">
        <f>Sheet1!D7</f>
        <v>2</v>
      </c>
    </row>
    <row r="8" spans="1:1" x14ac:dyDescent="0.15">
      <c r="A8">
        <f>Sheet1!D8</f>
        <v>383</v>
      </c>
    </row>
    <row r="9" spans="1:1" x14ac:dyDescent="0.15">
      <c r="A9">
        <f>Sheet1!D9</f>
        <v>2</v>
      </c>
    </row>
    <row r="10" spans="1:1" x14ac:dyDescent="0.15">
      <c r="A10">
        <f>Sheet1!D10</f>
        <v>2</v>
      </c>
    </row>
    <row r="11" spans="1:1" x14ac:dyDescent="0.15">
      <c r="A11">
        <f>Sheet1!D11</f>
        <v>331</v>
      </c>
    </row>
    <row r="12" spans="1:1" x14ac:dyDescent="0.15">
      <c r="A12">
        <f>Sheet1!D12</f>
        <v>2</v>
      </c>
    </row>
    <row r="13" spans="1:1" x14ac:dyDescent="0.15">
      <c r="A13">
        <f>Sheet1!D13</f>
        <v>2</v>
      </c>
    </row>
    <row r="14" spans="1:1" x14ac:dyDescent="0.15">
      <c r="A14">
        <f>Sheet1!D14</f>
        <v>642</v>
      </c>
    </row>
    <row r="15" spans="1:1" x14ac:dyDescent="0.15">
      <c r="A15">
        <f>Sheet1!D15</f>
        <v>2</v>
      </c>
    </row>
    <row r="16" spans="1:1" x14ac:dyDescent="0.15">
      <c r="A16">
        <f>Sheet1!D16</f>
        <v>2</v>
      </c>
    </row>
    <row r="17" spans="1:1" x14ac:dyDescent="0.15">
      <c r="A17">
        <f>Sheet1!D17</f>
        <v>468</v>
      </c>
    </row>
    <row r="18" spans="1:1" x14ac:dyDescent="0.15">
      <c r="A18">
        <f>Sheet1!D18</f>
        <v>2</v>
      </c>
    </row>
    <row r="19" spans="1:1" x14ac:dyDescent="0.15">
      <c r="A19">
        <f>Sheet1!D19</f>
        <v>2</v>
      </c>
    </row>
    <row r="20" spans="1:1" x14ac:dyDescent="0.15">
      <c r="A20">
        <f>Sheet1!D20</f>
        <v>4506</v>
      </c>
    </row>
    <row r="21" spans="1:1" x14ac:dyDescent="0.15">
      <c r="A21">
        <f>Sheet1!D21</f>
        <v>4556</v>
      </c>
    </row>
    <row r="22" spans="1:1" x14ac:dyDescent="0.15">
      <c r="A22">
        <f>Sheet1!C22</f>
        <v>11102</v>
      </c>
    </row>
    <row r="23" spans="1:1" x14ac:dyDescent="0.15">
      <c r="A23">
        <f>Sheet1!B23</f>
        <v>0</v>
      </c>
    </row>
    <row r="24" spans="1:1" x14ac:dyDescent="0.15">
      <c r="A24">
        <f>Sheet1!B24</f>
        <v>0</v>
      </c>
    </row>
    <row r="25" spans="1:1" x14ac:dyDescent="0.15">
      <c r="A25">
        <f>Sheet1!C25</f>
        <v>0.69</v>
      </c>
    </row>
    <row r="26" spans="1:1" x14ac:dyDescent="0.15">
      <c r="A26">
        <f>Sheet1!C26</f>
        <v>0.01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Summary</vt:lpstr>
      <vt:lpstr>subtest2.0</vt:lpstr>
      <vt:lpstr>Subtest2.1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2012-01-20T15:44:46Z</dcterms:modified>
</cp:coreProperties>
</file>