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855" yWindow="960" windowWidth="11250" windowHeight="7410"/>
  </bookViews>
  <sheets>
    <sheet name="Summary" sheetId="1" r:id="rId1"/>
    <sheet name="plot avg" sheetId="2" r:id="rId2"/>
    <sheet name="plot max" sheetId="4" r:id="rId3"/>
    <sheet name="ai_lc" sheetId="5" r:id="rId4"/>
    <sheet name="ra_lc" sheetId="6" r:id="rId5"/>
    <sheet name="lb_lc" sheetId="7" r:id="rId6"/>
  </sheets>
  <calcPr calcId="124519"/>
</workbook>
</file>

<file path=xl/calcChain.xml><?xml version="1.0" encoding="utf-8"?>
<calcChain xmlns="http://schemas.openxmlformats.org/spreadsheetml/2006/main">
  <c r="L89" i="7"/>
  <c r="L27" i="1" s="1"/>
  <c r="K89" i="7"/>
  <c r="K27" i="1" s="1"/>
  <c r="J89" i="7"/>
  <c r="J27" i="1" s="1"/>
  <c r="L88" i="7"/>
  <c r="L26" i="1" s="1"/>
  <c r="K88" i="7"/>
  <c r="K26" i="1" s="1"/>
  <c r="J88" i="7"/>
  <c r="J26" i="1" s="1"/>
  <c r="L87" i="7"/>
  <c r="L25" i="1" s="1"/>
  <c r="K87" i="7"/>
  <c r="K25" i="1" s="1"/>
  <c r="J87" i="7"/>
  <c r="J25" i="1" s="1"/>
  <c r="L86" i="7"/>
  <c r="L24" i="1" s="1"/>
  <c r="K86" i="7"/>
  <c r="K24" i="1" s="1"/>
  <c r="J86" i="7"/>
  <c r="J24" i="1" s="1"/>
  <c r="I89" i="7"/>
  <c r="I27" i="1" s="1"/>
  <c r="I88" i="7"/>
  <c r="I26" i="1" s="1"/>
  <c r="I87" i="7"/>
  <c r="I25" i="1" s="1"/>
  <c r="I86" i="7"/>
  <c r="I24" i="1" s="1"/>
  <c r="L85" i="6"/>
  <c r="L19" i="1" s="1"/>
  <c r="K85" i="6"/>
  <c r="K19" i="1" s="1"/>
  <c r="J85" i="6"/>
  <c r="J19" i="1" s="1"/>
  <c r="L84" i="6"/>
  <c r="L18" i="1" s="1"/>
  <c r="K84" i="6"/>
  <c r="K18" i="1" s="1"/>
  <c r="J84" i="6"/>
  <c r="J18" i="1" s="1"/>
  <c r="L83" i="6"/>
  <c r="L17" i="1" s="1"/>
  <c r="K83" i="6"/>
  <c r="K17" i="1" s="1"/>
  <c r="J83" i="6"/>
  <c r="J17" i="1" s="1"/>
  <c r="L82" i="6"/>
  <c r="L16" i="1" s="1"/>
  <c r="K82" i="6"/>
  <c r="K16" i="1" s="1"/>
  <c r="J82" i="6"/>
  <c r="J16" i="1" s="1"/>
  <c r="I85" i="6"/>
  <c r="I19" i="1" s="1"/>
  <c r="I84" i="6"/>
  <c r="I18" i="1" s="1"/>
  <c r="I83" i="6"/>
  <c r="I17" i="1" s="1"/>
  <c r="I82" i="6"/>
  <c r="I16" i="1" s="1"/>
  <c r="L97" i="5"/>
  <c r="L11" i="1" s="1"/>
  <c r="K97" i="5"/>
  <c r="K11" i="1" s="1"/>
  <c r="J97" i="5"/>
  <c r="J11" i="1" s="1"/>
  <c r="L96" i="5"/>
  <c r="L10" i="1" s="1"/>
  <c r="K96" i="5"/>
  <c r="K10" i="1" s="1"/>
  <c r="J96" i="5"/>
  <c r="J10" i="1" s="1"/>
  <c r="L95" i="5"/>
  <c r="L9" i="1" s="1"/>
  <c r="K95" i="5"/>
  <c r="K9" i="1" s="1"/>
  <c r="J95" i="5"/>
  <c r="J9" i="1" s="1"/>
  <c r="L94" i="5"/>
  <c r="L8" i="1" s="1"/>
  <c r="K94" i="5"/>
  <c r="K8" i="1" s="1"/>
  <c r="J94" i="5"/>
  <c r="J8" i="1" s="1"/>
  <c r="I96" i="5"/>
  <c r="I10" i="1" s="1"/>
  <c r="I95" i="5"/>
  <c r="I9" i="1" s="1"/>
  <c r="I94" i="5"/>
  <c r="I8" i="1" s="1"/>
  <c r="I97" i="5"/>
  <c r="I11" i="1" s="1"/>
  <c r="D86" i="7" l="1"/>
  <c r="B24" i="1" s="1"/>
  <c r="G89" i="7"/>
  <c r="E27" i="1" s="1"/>
  <c r="F89" i="7"/>
  <c r="D27" i="1" s="1"/>
  <c r="E89" i="7"/>
  <c r="C27" i="1" s="1"/>
  <c r="G88" i="7"/>
  <c r="E26" i="1" s="1"/>
  <c r="F88" i="7"/>
  <c r="D26" i="1" s="1"/>
  <c r="E88" i="7"/>
  <c r="C26" i="1" s="1"/>
  <c r="G87" i="7"/>
  <c r="E25" i="1" s="1"/>
  <c r="F87" i="7"/>
  <c r="D25" i="1" s="1"/>
  <c r="E87" i="7"/>
  <c r="C25" i="1" s="1"/>
  <c r="G86" i="7"/>
  <c r="E24" i="1" s="1"/>
  <c r="F86" i="7"/>
  <c r="D24" i="1" s="1"/>
  <c r="E86" i="7"/>
  <c r="C24" i="1" s="1"/>
  <c r="D89" i="7"/>
  <c r="B27" i="1" s="1"/>
  <c r="D88" i="7"/>
  <c r="B26" i="1" s="1"/>
  <c r="D87" i="7"/>
  <c r="B25" i="1" s="1"/>
  <c r="B87" i="7"/>
  <c r="B88" s="1"/>
  <c r="B89" s="1"/>
  <c r="G85" i="6"/>
  <c r="F85"/>
  <c r="E85"/>
  <c r="G84"/>
  <c r="F84"/>
  <c r="E84"/>
  <c r="G83"/>
  <c r="F83"/>
  <c r="E83"/>
  <c r="G82"/>
  <c r="F82"/>
  <c r="E82"/>
  <c r="D85"/>
  <c r="D84"/>
  <c r="B18" i="1" s="1"/>
  <c r="D83" i="6"/>
  <c r="D82"/>
  <c r="B16" i="1" s="1"/>
  <c r="E19"/>
  <c r="D19"/>
  <c r="C19"/>
  <c r="E18"/>
  <c r="D18"/>
  <c r="C18"/>
  <c r="E17"/>
  <c r="D17"/>
  <c r="C17"/>
  <c r="E16"/>
  <c r="D16"/>
  <c r="C16"/>
  <c r="B19"/>
  <c r="B17"/>
  <c r="B83" i="6"/>
  <c r="B84" s="1"/>
  <c r="B85" s="1"/>
  <c r="G97" i="5"/>
  <c r="E11" i="1" s="1"/>
  <c r="F97" i="5"/>
  <c r="D11" i="1" s="1"/>
  <c r="G96" i="5"/>
  <c r="E10" i="1" s="1"/>
  <c r="F96" i="5"/>
  <c r="D10" i="1" s="1"/>
  <c r="G95" i="5"/>
  <c r="E9" i="1" s="1"/>
  <c r="F95" i="5"/>
  <c r="D9" i="1" s="1"/>
  <c r="G94" i="5"/>
  <c r="E8" i="1" s="1"/>
  <c r="F94" i="5"/>
  <c r="D8" i="1" s="1"/>
  <c r="E97" i="5"/>
  <c r="C11" i="1" s="1"/>
  <c r="D97" i="5"/>
  <c r="B11" i="1" s="1"/>
  <c r="E96" i="5"/>
  <c r="C10" i="1" s="1"/>
  <c r="D96" i="5"/>
  <c r="B10" i="1" s="1"/>
  <c r="E95" i="5"/>
  <c r="C9" i="1" s="1"/>
  <c r="D95" i="5"/>
  <c r="B9" i="1" s="1"/>
  <c r="E94" i="5"/>
  <c r="C8" i="1" s="1"/>
  <c r="D94" i="5" l="1"/>
  <c r="B8" i="1" s="1"/>
  <c r="B95" i="5" l="1"/>
  <c r="B96" s="1"/>
  <c r="B97" s="1"/>
  <c r="G27" i="1" l="1"/>
  <c r="G26"/>
  <c r="G25"/>
  <c r="G24"/>
  <c r="G19"/>
  <c r="G18"/>
  <c r="G17"/>
  <c r="G16"/>
  <c r="G11"/>
  <c r="G10"/>
  <c r="G9"/>
  <c r="G8"/>
  <c r="F27"/>
  <c r="F26"/>
  <c r="F25"/>
  <c r="F24"/>
  <c r="F19"/>
  <c r="F18"/>
  <c r="F17"/>
  <c r="F16"/>
  <c r="F11"/>
  <c r="F10"/>
  <c r="F9"/>
  <c r="F8"/>
</calcChain>
</file>

<file path=xl/sharedStrings.xml><?xml version="1.0" encoding="utf-8"?>
<sst xmlns="http://schemas.openxmlformats.org/spreadsheetml/2006/main" count="165" uniqueCount="42">
  <si>
    <t>coded</t>
  </si>
  <si>
    <t>bypass</t>
  </si>
  <si>
    <t>High Efficiency</t>
  </si>
  <si>
    <t>High throughput</t>
  </si>
  <si>
    <t>QP</t>
  </si>
  <si>
    <t>Ratio</t>
  </si>
  <si>
    <t>Summary: AI</t>
  </si>
  <si>
    <t>Summary: RA</t>
  </si>
  <si>
    <t>Summary: LB</t>
  </si>
  <si>
    <t>intra</t>
  </si>
  <si>
    <t>non-íntra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</si>
  <si>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</si>
  <si>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</si>
  <si>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</si>
  <si>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</si>
  <si>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</si>
  <si>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</si>
  <si>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</si>
  <si>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</si>
  <si>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</si>
  <si>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</si>
  <si>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</si>
  <si>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</si>
  <si>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</si>
  <si>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</si>
  <si>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</si>
  <si>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</si>
  <si>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</si>
  <si>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</si>
  <si>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</si>
  <si>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</si>
  <si>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</si>
  <si>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</si>
  <si>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</si>
  <si>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high efficiency bin.</t>
  </si>
  <si>
    <t>high throughput bin.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</si>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</sst>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0" borderId="0" xfId="0" applyAlignment="1"/>
    <xf numFmtId="0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Summary!$B$8:$B$11</c:f>
              <c:numCache>
                <c:formatCode>General</c:formatCode>
                <c:ptCount val="4"/>
                <c:pt idx="0">
                  <c:v>3.8677195946388898</c:v>
                </c:pt>
                <c:pt idx="1">
                  <c:v>3.4542334460777773</c:v>
                </c:pt>
                <c:pt idx="2">
                  <c:v>2.8170497685833338</c:v>
                </c:pt>
                <c:pt idx="3">
                  <c:v>2.1902326522722224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Summary!$D$8:$D$11</c:f>
              <c:numCache>
                <c:formatCode>General</c:formatCode>
                <c:ptCount val="4"/>
                <c:pt idx="0">
                  <c:v>0.16263256796666664</c:v>
                </c:pt>
                <c:pt idx="1">
                  <c:v>0.18579804836666663</c:v>
                </c:pt>
                <c:pt idx="2">
                  <c:v>0.18462888753888884</c:v>
                </c:pt>
                <c:pt idx="3">
                  <c:v>0.17107182367777779</c:v>
                </c:pt>
              </c:numCache>
            </c:numRef>
          </c:val>
        </c:ser>
        <c:axId val="41043456"/>
        <c:axId val="41045376"/>
      </c:barChart>
      <c:catAx>
        <c:axId val="41043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41045376"/>
        <c:crosses val="autoZero"/>
        <c:auto val="1"/>
        <c:lblAlgn val="ctr"/>
        <c:lblOffset val="100"/>
      </c:catAx>
      <c:valAx>
        <c:axId val="4104537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4104345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Summary!$B$16:$B$19</c:f>
              <c:numCache>
                <c:formatCode>General</c:formatCode>
                <c:ptCount val="4"/>
                <c:pt idx="0">
                  <c:v>3.1326009563199992</c:v>
                </c:pt>
                <c:pt idx="1">
                  <c:v>2.4263374799800004</c:v>
                </c:pt>
                <c:pt idx="2">
                  <c:v>1.7019013865666666</c:v>
                </c:pt>
                <c:pt idx="3">
                  <c:v>1.03567583906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Summary!$D$16:$D$19</c:f>
              <c:numCache>
                <c:formatCode>General</c:formatCode>
                <c:ptCount val="4"/>
                <c:pt idx="0">
                  <c:v>0.23486930126666664</c:v>
                </c:pt>
                <c:pt idx="1">
                  <c:v>0.23686537905999999</c:v>
                </c:pt>
                <c:pt idx="2">
                  <c:v>0.22098324579999998</c:v>
                </c:pt>
                <c:pt idx="3">
                  <c:v>0.17544194357999998</c:v>
                </c:pt>
              </c:numCache>
            </c:numRef>
          </c:val>
        </c:ser>
        <c:axId val="41075072"/>
        <c:axId val="41076992"/>
      </c:barChart>
      <c:catAx>
        <c:axId val="41075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41076992"/>
        <c:crosses val="autoZero"/>
        <c:auto val="1"/>
        <c:lblAlgn val="ctr"/>
        <c:lblOffset val="100"/>
      </c:catAx>
      <c:valAx>
        <c:axId val="4107699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4107507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Summary!$B$24:$B$27</c:f>
              <c:numCache>
                <c:formatCode>General</c:formatCode>
                <c:ptCount val="4"/>
                <c:pt idx="0">
                  <c:v>3.2269837171687499</c:v>
                </c:pt>
                <c:pt idx="1">
                  <c:v>2.4796281245624998</c:v>
                </c:pt>
                <c:pt idx="2">
                  <c:v>1.7874133886562498</c:v>
                </c:pt>
                <c:pt idx="3">
                  <c:v>1.1698881938750003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Summary!$D$24:$D$27</c:f>
              <c:numCache>
                <c:formatCode>General</c:formatCode>
                <c:ptCount val="4"/>
                <c:pt idx="0">
                  <c:v>0.24670032680624995</c:v>
                </c:pt>
                <c:pt idx="1">
                  <c:v>0.24695415366250001</c:v>
                </c:pt>
                <c:pt idx="2">
                  <c:v>0.23353026319999998</c:v>
                </c:pt>
                <c:pt idx="3">
                  <c:v>0.19511872288124998</c:v>
                </c:pt>
              </c:numCache>
            </c:numRef>
          </c:val>
        </c:ser>
        <c:axId val="64654336"/>
        <c:axId val="64668800"/>
      </c:barChart>
      <c:catAx>
        <c:axId val="64654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64668800"/>
        <c:crosses val="autoZero"/>
        <c:auto val="1"/>
        <c:lblAlgn val="ctr"/>
        <c:lblOffset val="100"/>
      </c:catAx>
      <c:valAx>
        <c:axId val="6466880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6465433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</c:numCache>
            </c:numRef>
          </c:val>
        </c:ser>
        <c:axId val="64710528"/>
        <c:axId val="64737280"/>
      </c:barChart>
      <c:catAx>
        <c:axId val="64710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64737280"/>
        <c:crosses val="autoZero"/>
        <c:auto val="1"/>
        <c:lblAlgn val="ctr"/>
        <c:lblOffset val="100"/>
      </c:catAx>
      <c:valAx>
        <c:axId val="6473728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6471052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Summary!$I$8:$I$11</c:f>
              <c:numCache>
                <c:formatCode>General</c:formatCode>
                <c:ptCount val="4"/>
                <c:pt idx="0">
                  <c:v>4.5713341345999998</c:v>
                </c:pt>
                <c:pt idx="1">
                  <c:v>4.3146834935999996</c:v>
                </c:pt>
                <c:pt idx="2">
                  <c:v>3.9035857371999998</c:v>
                </c:pt>
                <c:pt idx="3">
                  <c:v>3.4172676281999999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Summary!$K$8:$K$11</c:f>
              <c:numCache>
                <c:formatCode>General</c:formatCode>
                <c:ptCount val="4"/>
                <c:pt idx="0">
                  <c:v>0.18501602559999999</c:v>
                </c:pt>
                <c:pt idx="1">
                  <c:v>0.20078124999999999</c:v>
                </c:pt>
                <c:pt idx="2">
                  <c:v>0.20422676279999999</c:v>
                </c:pt>
                <c:pt idx="3">
                  <c:v>0.2064302885</c:v>
                </c:pt>
              </c:numCache>
            </c:numRef>
          </c:val>
        </c:ser>
        <c:axId val="41239680"/>
        <c:axId val="41241600"/>
      </c:barChart>
      <c:catAx>
        <c:axId val="412396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41241600"/>
        <c:crosses val="autoZero"/>
        <c:auto val="1"/>
        <c:lblAlgn val="ctr"/>
        <c:lblOffset val="100"/>
      </c:catAx>
      <c:valAx>
        <c:axId val="4124160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4123968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Summary!$J$16:$J$19</c:f>
              <c:numCache>
                <c:formatCode>General</c:formatCode>
                <c:ptCount val="4"/>
                <c:pt idx="0">
                  <c:v>4.3440905449000002</c:v>
                </c:pt>
                <c:pt idx="1">
                  <c:v>3.8858173077</c:v>
                </c:pt>
                <c:pt idx="2">
                  <c:v>3.3635316506000001</c:v>
                </c:pt>
                <c:pt idx="3">
                  <c:v>2.7700620994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Summary!$L$16:$L$19</c:f>
              <c:numCache>
                <c:formatCode>General</c:formatCode>
                <c:ptCount val="4"/>
                <c:pt idx="0">
                  <c:v>0.33058894230000002</c:v>
                </c:pt>
                <c:pt idx="1">
                  <c:v>0.3509615385</c:v>
                </c:pt>
                <c:pt idx="2">
                  <c:v>0.3775540865</c:v>
                </c:pt>
                <c:pt idx="3">
                  <c:v>0.37258613779999999</c:v>
                </c:pt>
              </c:numCache>
            </c:numRef>
          </c:val>
        </c:ser>
        <c:axId val="41361408"/>
        <c:axId val="41363328"/>
      </c:barChart>
      <c:catAx>
        <c:axId val="41361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41363328"/>
        <c:crosses val="autoZero"/>
        <c:auto val="1"/>
        <c:lblAlgn val="ctr"/>
        <c:lblOffset val="100"/>
      </c:catAx>
      <c:valAx>
        <c:axId val="4136332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4136140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Summary!$J$24:$J$27</c:f>
              <c:numCache>
                <c:formatCode>General</c:formatCode>
                <c:ptCount val="4"/>
                <c:pt idx="0">
                  <c:v>4.1681857639000004</c:v>
                </c:pt>
                <c:pt idx="1">
                  <c:v>3.6065880593999999</c:v>
                </c:pt>
                <c:pt idx="2">
                  <c:v>3.0767227564000001</c:v>
                </c:pt>
                <c:pt idx="3">
                  <c:v>2.5129056489999999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Summary!$L$24:$L$27</c:f>
              <c:numCache>
                <c:formatCode>General</c:formatCode>
                <c:ptCount val="4"/>
                <c:pt idx="0">
                  <c:v>0.31570512820000002</c:v>
                </c:pt>
                <c:pt idx="1">
                  <c:v>0.3330729167</c:v>
                </c:pt>
                <c:pt idx="2">
                  <c:v>0.34717548079999999</c:v>
                </c:pt>
                <c:pt idx="3">
                  <c:v>0.32910657049999997</c:v>
                </c:pt>
              </c:numCache>
            </c:numRef>
          </c:val>
        </c:ser>
        <c:axId val="41396864"/>
        <c:axId val="41403136"/>
      </c:barChart>
      <c:catAx>
        <c:axId val="41396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41403136"/>
        <c:crosses val="autoZero"/>
        <c:auto val="1"/>
        <c:lblAlgn val="ctr"/>
        <c:lblOffset val="100"/>
      </c:catAx>
      <c:valAx>
        <c:axId val="4140313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4139686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</c:numCache>
            </c:numRef>
          </c:val>
        </c:ser>
        <c:axId val="41293696"/>
        <c:axId val="41316352"/>
      </c:barChart>
      <c:catAx>
        <c:axId val="41293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41316352"/>
        <c:crosses val="autoZero"/>
        <c:auto val="1"/>
        <c:lblAlgn val="ctr"/>
        <c:lblOffset val="100"/>
      </c:catAx>
      <c:valAx>
        <c:axId val="4131635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4129369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0"/>
  <sheetViews>
    <sheetView tabSelected="1" topLeftCell="A7" zoomScale="85" zoomScaleNormal="85" workbookViewId="0">
      <selection activeCell="G30" sqref="G30"/>
    </sheetView>
  </sheetViews>
  <sheetFormatPr defaultRowHeight="15"/>
  <sheetData>
    <row r="1" spans="1:12">
      <c r="A1" s="2"/>
    </row>
    <row r="3" spans="1:12">
      <c r="C3" s="8" t="s">
        <v>41</v>
      </c>
      <c r="D3" s="8"/>
      <c r="E3" s="8"/>
      <c r="F3" s="8"/>
      <c r="I3" s="8" t="s">
        <v>40</v>
      </c>
      <c r="J3" s="8"/>
      <c r="K3" s="8"/>
      <c r="L3" s="8"/>
    </row>
    <row r="5" spans="1:12">
      <c r="A5" s="1" t="s">
        <v>6</v>
      </c>
    </row>
    <row r="6" spans="1:12">
      <c r="B6" s="7" t="s">
        <v>2</v>
      </c>
      <c r="C6" s="7"/>
      <c r="D6" s="7" t="s">
        <v>3</v>
      </c>
      <c r="E6" s="7"/>
      <c r="F6" s="7" t="s">
        <v>5</v>
      </c>
      <c r="G6" s="7"/>
      <c r="I6" s="7" t="s">
        <v>2</v>
      </c>
      <c r="J6" s="7"/>
      <c r="K6" s="7" t="s">
        <v>3</v>
      </c>
      <c r="L6" s="7"/>
    </row>
    <row r="7" spans="1:12">
      <c r="A7" t="s">
        <v>4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9</v>
      </c>
      <c r="J7" t="s">
        <v>10</v>
      </c>
      <c r="K7" t="s">
        <v>9</v>
      </c>
      <c r="L7" t="s">
        <v>10</v>
      </c>
    </row>
    <row r="8" spans="1:12">
      <c r="A8">
        <v>1</v>
      </c>
      <c r="B8">
        <f>ai_lc!D94</f>
        <v>3.8677195946388898</v>
      </c>
      <c r="C8">
        <f>ai_lc!E94</f>
        <v>3.5958251542166662</v>
      </c>
      <c r="D8">
        <f>ai_lc!F94</f>
        <v>0.16263256796666664</v>
      </c>
      <c r="E8">
        <f>ai_lc!G94</f>
        <v>6.3116955783777779</v>
      </c>
      <c r="F8">
        <f t="shared" ref="F8:G11" si="0">D8/B8</f>
        <v>4.2048696651146668E-2</v>
      </c>
      <c r="G8">
        <f t="shared" si="0"/>
        <v>1.7552843388328629</v>
      </c>
      <c r="I8">
        <f>ai_lc!I94</f>
        <v>4.5713341345999998</v>
      </c>
      <c r="J8">
        <f>ai_lc!J94</f>
        <v>0</v>
      </c>
      <c r="K8">
        <f>ai_lc!K94</f>
        <v>0.18501602559999999</v>
      </c>
      <c r="L8">
        <f>ai_lc!L94</f>
        <v>0</v>
      </c>
    </row>
    <row r="9" spans="1:12">
      <c r="A9">
        <v>5</v>
      </c>
      <c r="B9">
        <f>ai_lc!D95</f>
        <v>3.4542334460777773</v>
      </c>
      <c r="C9">
        <f>ai_lc!E95</f>
        <v>2.6043181870111116</v>
      </c>
      <c r="D9">
        <f>ai_lc!F95</f>
        <v>0.18579804836666663</v>
      </c>
      <c r="E9">
        <f>ai_lc!G95</f>
        <v>5.1574086055777766</v>
      </c>
      <c r="F9">
        <f t="shared" si="0"/>
        <v>5.378850366284222E-2</v>
      </c>
      <c r="G9">
        <f t="shared" si="0"/>
        <v>1.9803296814114564</v>
      </c>
      <c r="I9">
        <f>ai_lc!I95</f>
        <v>4.3146834935999996</v>
      </c>
      <c r="J9">
        <f>ai_lc!J95</f>
        <v>0</v>
      </c>
      <c r="K9">
        <f>ai_lc!K95</f>
        <v>0.20078124999999999</v>
      </c>
      <c r="L9">
        <f>ai_lc!L95</f>
        <v>0</v>
      </c>
    </row>
    <row r="10" spans="1:12">
      <c r="A10">
        <v>9</v>
      </c>
      <c r="B10">
        <f>ai_lc!D96</f>
        <v>2.8170497685833338</v>
      </c>
      <c r="C10">
        <f>ai_lc!E96</f>
        <v>1.7473963750833335</v>
      </c>
      <c r="D10">
        <f>ai_lc!F96</f>
        <v>0.18462888753888884</v>
      </c>
      <c r="E10">
        <f>ai_lc!G96</f>
        <v>3.9025659063666671</v>
      </c>
      <c r="F10">
        <f t="shared" si="0"/>
        <v>6.553980323597082E-2</v>
      </c>
      <c r="G10">
        <f t="shared" si="0"/>
        <v>2.2333604224059087</v>
      </c>
      <c r="I10">
        <f>ai_lc!I96</f>
        <v>3.9035857371999998</v>
      </c>
      <c r="J10">
        <f>ai_lc!J96</f>
        <v>0</v>
      </c>
      <c r="K10">
        <f>ai_lc!K96</f>
        <v>0.20422676279999999</v>
      </c>
      <c r="L10">
        <f>ai_lc!L96</f>
        <v>0</v>
      </c>
    </row>
    <row r="11" spans="1:12">
      <c r="A11">
        <v>13</v>
      </c>
      <c r="B11">
        <f>ai_lc!D97</f>
        <v>2.1902326522722224</v>
      </c>
      <c r="C11">
        <f>ai_lc!E97</f>
        <v>1.1591477607388887</v>
      </c>
      <c r="D11">
        <f>ai_lc!F97</f>
        <v>0.17107182367777779</v>
      </c>
      <c r="E11">
        <f>ai_lc!G97</f>
        <v>2.8491115348833329</v>
      </c>
      <c r="F11">
        <f t="shared" si="0"/>
        <v>7.8106690401269482E-2</v>
      </c>
      <c r="G11">
        <f t="shared" si="0"/>
        <v>2.4579364524391538</v>
      </c>
      <c r="I11">
        <f>ai_lc!I97</f>
        <v>3.4172676281999999</v>
      </c>
      <c r="J11">
        <f>ai_lc!J97</f>
        <v>0</v>
      </c>
      <c r="K11">
        <f>ai_lc!K97</f>
        <v>0.2064302885</v>
      </c>
      <c r="L11">
        <f>ai_lc!L97</f>
        <v>0</v>
      </c>
    </row>
    <row r="13" spans="1:12">
      <c r="A13" s="1" t="s">
        <v>7</v>
      </c>
      <c r="I13" s="5"/>
      <c r="J13" s="5"/>
      <c r="K13" s="5"/>
      <c r="L13" s="5"/>
    </row>
    <row r="14" spans="1:12">
      <c r="B14" s="7" t="s">
        <v>2</v>
      </c>
      <c r="C14" s="7"/>
      <c r="D14" s="7" t="s">
        <v>3</v>
      </c>
      <c r="E14" s="7"/>
      <c r="F14" s="7" t="s">
        <v>5</v>
      </c>
      <c r="G14" s="7"/>
      <c r="I14" s="7" t="s">
        <v>2</v>
      </c>
      <c r="J14" s="7"/>
      <c r="K14" s="7" t="s">
        <v>3</v>
      </c>
      <c r="L14" s="7"/>
    </row>
    <row r="15" spans="1:12">
      <c r="A15" t="s">
        <v>4</v>
      </c>
      <c r="B15" t="s">
        <v>0</v>
      </c>
      <c r="C15" t="s">
        <v>1</v>
      </c>
      <c r="D15" t="s">
        <v>0</v>
      </c>
      <c r="E15" t="s">
        <v>1</v>
      </c>
      <c r="F15" t="s">
        <v>0</v>
      </c>
      <c r="G15" t="s">
        <v>1</v>
      </c>
      <c r="I15" t="s">
        <v>9</v>
      </c>
      <c r="J15" t="s">
        <v>10</v>
      </c>
      <c r="K15" t="s">
        <v>9</v>
      </c>
      <c r="L15" t="s">
        <v>10</v>
      </c>
    </row>
    <row r="16" spans="1:12">
      <c r="A16">
        <v>1</v>
      </c>
      <c r="B16">
        <f>ra_lc!D82</f>
        <v>3.1326009563199992</v>
      </c>
      <c r="C16">
        <f>ra_lc!E82</f>
        <v>1.7667305860066667</v>
      </c>
      <c r="D16">
        <f>ra_lc!F82</f>
        <v>0.23486930126666664</v>
      </c>
      <c r="E16">
        <f>ra_lc!G82</f>
        <v>4.4322436646999996</v>
      </c>
      <c r="F16">
        <f t="shared" ref="F16:G19" si="1">D16/B16</f>
        <v>7.4975812285576801E-2</v>
      </c>
      <c r="G16">
        <f t="shared" si="1"/>
        <v>2.5087264010740769</v>
      </c>
      <c r="I16">
        <f>ra_lc!I82</f>
        <v>4.5613681891000004</v>
      </c>
      <c r="J16">
        <f>ra_lc!J82</f>
        <v>4.3440905449000002</v>
      </c>
      <c r="K16">
        <f>ra_lc!K82</f>
        <v>0.18459535260000001</v>
      </c>
      <c r="L16">
        <f>ra_lc!L82</f>
        <v>0.33058894230000002</v>
      </c>
    </row>
    <row r="17" spans="1:12">
      <c r="A17">
        <v>5</v>
      </c>
      <c r="B17">
        <f>ra_lc!D83</f>
        <v>2.4263374799800004</v>
      </c>
      <c r="C17">
        <f>ra_lc!E83</f>
        <v>1.0514447662533335</v>
      </c>
      <c r="D17">
        <f>ra_lc!F83</f>
        <v>0.23686537905999999</v>
      </c>
      <c r="E17">
        <f>ra_lc!G83</f>
        <v>3.0852632301866669</v>
      </c>
      <c r="F17">
        <f t="shared" si="1"/>
        <v>9.7622602385036894E-2</v>
      </c>
      <c r="G17">
        <f t="shared" si="1"/>
        <v>2.934308419433711</v>
      </c>
      <c r="I17">
        <f>ra_lc!I83</f>
        <v>4.3206530449000002</v>
      </c>
      <c r="J17">
        <f>ra_lc!J83</f>
        <v>3.8858173077</v>
      </c>
      <c r="K17">
        <f>ra_lc!K83</f>
        <v>0.20259415059999999</v>
      </c>
      <c r="L17">
        <f>ra_lc!L83</f>
        <v>0.3509615385</v>
      </c>
    </row>
    <row r="18" spans="1:12">
      <c r="A18">
        <v>9</v>
      </c>
      <c r="B18">
        <f>ra_lc!D84</f>
        <v>1.7019013865666666</v>
      </c>
      <c r="C18">
        <f>ra_lc!E84</f>
        <v>0.59057952680666659</v>
      </c>
      <c r="D18">
        <f>ra_lc!F84</f>
        <v>0.22098324579999998</v>
      </c>
      <c r="E18">
        <f>ra_lc!G84</f>
        <v>1.9108644463600002</v>
      </c>
      <c r="F18">
        <f t="shared" si="1"/>
        <v>0.12984491789257008</v>
      </c>
      <c r="G18">
        <f t="shared" si="1"/>
        <v>3.2355751590175679</v>
      </c>
      <c r="I18">
        <f>ra_lc!I84</f>
        <v>3.9184995994</v>
      </c>
      <c r="J18">
        <f>ra_lc!J84</f>
        <v>3.3635316506000001</v>
      </c>
      <c r="K18">
        <f>ra_lc!K84</f>
        <v>0.20698157789999999</v>
      </c>
      <c r="L18">
        <f>ra_lc!L84</f>
        <v>0.3775540865</v>
      </c>
    </row>
    <row r="19" spans="1:12">
      <c r="A19">
        <v>13</v>
      </c>
      <c r="B19">
        <f>ra_lc!D85</f>
        <v>1.03567583906</v>
      </c>
      <c r="C19">
        <f>ra_lc!E85</f>
        <v>0.30708558749999998</v>
      </c>
      <c r="D19">
        <f>ra_lc!F85</f>
        <v>0.17544194357999998</v>
      </c>
      <c r="E19">
        <f>ra_lc!G85</f>
        <v>1.02229303918</v>
      </c>
      <c r="F19">
        <f t="shared" si="1"/>
        <v>0.16939850961400679</v>
      </c>
      <c r="G19">
        <f t="shared" si="1"/>
        <v>3.3290166676415582</v>
      </c>
      <c r="I19">
        <f>ra_lc!I85</f>
        <v>3.4263721954999999</v>
      </c>
      <c r="J19">
        <f>ra_lc!J85</f>
        <v>2.7700620994</v>
      </c>
      <c r="K19">
        <f>ra_lc!K85</f>
        <v>0.20843349359999999</v>
      </c>
      <c r="L19">
        <f>ra_lc!L85</f>
        <v>0.37258613779999999</v>
      </c>
    </row>
    <row r="21" spans="1:12">
      <c r="A21" s="1" t="s">
        <v>8</v>
      </c>
      <c r="I21" s="5"/>
      <c r="J21" s="5"/>
      <c r="K21" s="5"/>
      <c r="L21" s="5"/>
    </row>
    <row r="22" spans="1:12">
      <c r="B22" s="7" t="s">
        <v>2</v>
      </c>
      <c r="C22" s="7"/>
      <c r="D22" s="7" t="s">
        <v>3</v>
      </c>
      <c r="E22" s="7"/>
      <c r="F22" s="7" t="s">
        <v>5</v>
      </c>
      <c r="G22" s="7"/>
      <c r="I22" s="7" t="s">
        <v>2</v>
      </c>
      <c r="J22" s="7"/>
      <c r="K22" s="7" t="s">
        <v>3</v>
      </c>
      <c r="L22" s="7"/>
    </row>
    <row r="23" spans="1:12">
      <c r="A23" t="s">
        <v>4</v>
      </c>
      <c r="B23" t="s">
        <v>0</v>
      </c>
      <c r="C23" t="s">
        <v>1</v>
      </c>
      <c r="D23" t="s">
        <v>0</v>
      </c>
      <c r="E23" t="s">
        <v>1</v>
      </c>
      <c r="F23" t="s">
        <v>0</v>
      </c>
      <c r="G23" t="s">
        <v>1</v>
      </c>
      <c r="I23" t="s">
        <v>9</v>
      </c>
      <c r="J23" t="s">
        <v>10</v>
      </c>
      <c r="K23" t="s">
        <v>9</v>
      </c>
      <c r="L23" t="s">
        <v>10</v>
      </c>
    </row>
    <row r="24" spans="1:12">
      <c r="A24">
        <v>1</v>
      </c>
      <c r="B24">
        <f>lb_lc!D86</f>
        <v>3.2269837171687499</v>
      </c>
      <c r="C24">
        <f>lb_lc!E86</f>
        <v>1.7827679206187497</v>
      </c>
      <c r="D24">
        <f>lb_lc!F86</f>
        <v>0.24670032680624995</v>
      </c>
      <c r="E24">
        <f>lb_lc!G86</f>
        <v>4.4988540121625</v>
      </c>
      <c r="F24">
        <f t="shared" ref="F24:G27" si="2">D24/B24</f>
        <v>7.6449200996494882E-2</v>
      </c>
      <c r="G24">
        <f t="shared" si="2"/>
        <v>2.5235219683564147</v>
      </c>
      <c r="I24">
        <f>lb_lc!I86</f>
        <v>4.5310246394</v>
      </c>
      <c r="J24">
        <f>lb_lc!J86</f>
        <v>4.1681857639000004</v>
      </c>
      <c r="K24">
        <f>lb_lc!K86</f>
        <v>0.1843549679</v>
      </c>
      <c r="L24">
        <f>lb_lc!L86</f>
        <v>0.31570512820000002</v>
      </c>
    </row>
    <row r="25" spans="1:12">
      <c r="A25">
        <v>5</v>
      </c>
      <c r="B25">
        <f>lb_lc!D87</f>
        <v>2.4796281245624998</v>
      </c>
      <c r="C25">
        <f>lb_lc!E87</f>
        <v>1.0333911642937499</v>
      </c>
      <c r="D25">
        <f>lb_lc!F87</f>
        <v>0.24695415366250001</v>
      </c>
      <c r="E25">
        <f>lb_lc!G87</f>
        <v>3.1210027294125009</v>
      </c>
      <c r="F25">
        <f t="shared" si="2"/>
        <v>9.9593221748149052E-2</v>
      </c>
      <c r="G25">
        <f t="shared" si="2"/>
        <v>3.0201561976248237</v>
      </c>
      <c r="I25">
        <f>lb_lc!I87</f>
        <v>4.2789037460000001</v>
      </c>
      <c r="J25">
        <f>lb_lc!J87</f>
        <v>3.6065880593999999</v>
      </c>
      <c r="K25">
        <f>lb_lc!K87</f>
        <v>0.2010917468</v>
      </c>
      <c r="L25">
        <f>lb_lc!L87</f>
        <v>0.3330729167</v>
      </c>
    </row>
    <row r="26" spans="1:12">
      <c r="A26">
        <v>9</v>
      </c>
      <c r="B26">
        <f>lb_lc!D88</f>
        <v>1.7874133886562498</v>
      </c>
      <c r="C26">
        <f>lb_lc!E88</f>
        <v>0.575108344075</v>
      </c>
      <c r="D26">
        <f>lb_lc!F88</f>
        <v>0.23353026319999998</v>
      </c>
      <c r="E26">
        <f>lb_lc!G88</f>
        <v>1.9835562325124996</v>
      </c>
      <c r="F26">
        <f t="shared" si="2"/>
        <v>0.13065263172027847</v>
      </c>
      <c r="G26">
        <f t="shared" si="2"/>
        <v>3.4490131345648214</v>
      </c>
      <c r="I26">
        <f>lb_lc!I88</f>
        <v>3.8596554486999999</v>
      </c>
      <c r="J26">
        <f>lb_lc!J88</f>
        <v>3.0767227564000001</v>
      </c>
      <c r="K26">
        <f>lb_lc!K88</f>
        <v>0.203505609</v>
      </c>
      <c r="L26">
        <f>lb_lc!L88</f>
        <v>0.34717548079999999</v>
      </c>
    </row>
    <row r="27" spans="1:12">
      <c r="A27">
        <v>13</v>
      </c>
      <c r="B27">
        <f>lb_lc!D89</f>
        <v>1.1698881938750003</v>
      </c>
      <c r="C27">
        <f>lb_lc!E89</f>
        <v>0.29988336467500004</v>
      </c>
      <c r="D27">
        <f>lb_lc!F89</f>
        <v>0.19511872288124998</v>
      </c>
      <c r="E27">
        <f>lb_lc!G89</f>
        <v>1.1094923383999999</v>
      </c>
      <c r="F27">
        <f t="shared" si="2"/>
        <v>0.16678407723302313</v>
      </c>
      <c r="G27">
        <f t="shared" si="2"/>
        <v>3.6997461983341999</v>
      </c>
      <c r="I27">
        <f>lb_lc!I89</f>
        <v>3.3544421074000002</v>
      </c>
      <c r="J27">
        <f>lb_lc!J89</f>
        <v>2.5129056489999999</v>
      </c>
      <c r="K27">
        <f>lb_lc!K89</f>
        <v>0.202425733</v>
      </c>
      <c r="L27">
        <f>lb_lc!L89</f>
        <v>0.32910657049999997</v>
      </c>
    </row>
    <row r="29" spans="1:12">
      <c r="A29" s="1"/>
      <c r="I29" s="5"/>
      <c r="J29" s="5"/>
      <c r="K29" s="5"/>
      <c r="L29" s="5"/>
    </row>
    <row r="30" spans="1:12">
      <c r="B30" s="5"/>
      <c r="C30" s="5"/>
      <c r="D30" s="5"/>
      <c r="E30" s="5"/>
      <c r="F30" s="5"/>
      <c r="G30" s="5"/>
      <c r="I30" s="7"/>
      <c r="J30" s="7"/>
      <c r="K30" s="7"/>
      <c r="L30" s="7"/>
    </row>
  </sheetData>
  <mergeCells count="19">
    <mergeCell ref="K30:L30"/>
    <mergeCell ref="C3:F3"/>
    <mergeCell ref="I3:L3"/>
    <mergeCell ref="I6:J6"/>
    <mergeCell ref="K6:L6"/>
    <mergeCell ref="I14:J14"/>
    <mergeCell ref="K14:L14"/>
    <mergeCell ref="I22:J22"/>
    <mergeCell ref="K22:L22"/>
    <mergeCell ref="I30:J30"/>
    <mergeCell ref="F6:G6"/>
    <mergeCell ref="F14:G14"/>
    <mergeCell ref="F22:G22"/>
    <mergeCell ref="B6:C6"/>
    <mergeCell ref="D6:E6"/>
    <mergeCell ref="B14:C14"/>
    <mergeCell ref="D14:E14"/>
    <mergeCell ref="B22:C22"/>
    <mergeCell ref="D22:E22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S69" sqref="S69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T68" sqref="T68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97"/>
  <sheetViews>
    <sheetView topLeftCell="C68" zoomScale="85" zoomScaleNormal="85" workbookViewId="0">
      <selection activeCell="K88" sqref="K88:L91"/>
    </sheetView>
  </sheetViews>
  <sheetFormatPr defaultRowHeight="15"/>
  <cols>
    <col min="1" max="1" width="19.140625" bestFit="1" customWidth="1"/>
  </cols>
  <sheetData>
    <row r="1" spans="1:12">
      <c r="D1" s="7" t="s">
        <v>36</v>
      </c>
      <c r="E1" s="7"/>
      <c r="F1" s="7"/>
      <c r="G1" s="7"/>
      <c r="I1" s="7" t="s">
        <v>37</v>
      </c>
      <c r="J1" s="7"/>
      <c r="K1" s="7"/>
      <c r="L1" s="7"/>
    </row>
    <row r="2" spans="1:12">
      <c r="D2" s="1" t="s">
        <v>34</v>
      </c>
      <c r="E2" s="1"/>
      <c r="F2" s="1" t="s">
        <v>35</v>
      </c>
      <c r="G2" s="1"/>
      <c r="I2" s="1" t="s">
        <v>34</v>
      </c>
      <c r="J2" s="1"/>
      <c r="K2" s="1" t="s">
        <v>35</v>
      </c>
      <c r="L2" s="1"/>
    </row>
    <row r="3" spans="1:12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>
      <c r="A4" t="s">
        <v>11</v>
      </c>
      <c r="B4">
        <v>1</v>
      </c>
      <c r="D4">
        <v>3.7366272574999999</v>
      </c>
      <c r="E4">
        <v>2.9936560611999998</v>
      </c>
      <c r="F4">
        <v>0.17004864259999999</v>
      </c>
      <c r="G4">
        <v>5.7984156934</v>
      </c>
      <c r="I4">
        <v>3.7445781249999999</v>
      </c>
      <c r="J4">
        <v>0</v>
      </c>
      <c r="K4">
        <v>0.1709431152</v>
      </c>
      <c r="L4">
        <v>0</v>
      </c>
    </row>
    <row r="5" spans="1:12">
      <c r="B5">
        <v>5</v>
      </c>
      <c r="D5">
        <v>3.2732120703000001</v>
      </c>
      <c r="E5">
        <v>2.1396029297000001</v>
      </c>
      <c r="F5">
        <v>0.19165826499999999</v>
      </c>
      <c r="G5">
        <v>4.6521110726000003</v>
      </c>
      <c r="I5">
        <v>3.2821796875000002</v>
      </c>
      <c r="J5">
        <v>0</v>
      </c>
      <c r="K5">
        <v>0.19241943359999999</v>
      </c>
      <c r="L5">
        <v>0</v>
      </c>
    </row>
    <row r="6" spans="1:12">
      <c r="B6">
        <v>9</v>
      </c>
      <c r="D6">
        <v>2.5799896257000001</v>
      </c>
      <c r="E6">
        <v>1.4006986979</v>
      </c>
      <c r="F6">
        <v>0.19070795569999999</v>
      </c>
      <c r="G6">
        <v>3.3998679769</v>
      </c>
      <c r="I6">
        <v>2.5925261229999998</v>
      </c>
      <c r="J6">
        <v>0</v>
      </c>
      <c r="K6">
        <v>0.19146337890000001</v>
      </c>
      <c r="L6">
        <v>0</v>
      </c>
    </row>
    <row r="7" spans="1:12">
      <c r="B7">
        <v>13</v>
      </c>
      <c r="D7">
        <v>1.8761848926</v>
      </c>
      <c r="E7">
        <v>0.89729600590000003</v>
      </c>
      <c r="F7">
        <v>0.17640066409999999</v>
      </c>
      <c r="G7">
        <v>2.3472828368999998</v>
      </c>
      <c r="I7">
        <v>1.8882692871</v>
      </c>
      <c r="J7">
        <v>0</v>
      </c>
      <c r="K7">
        <v>0.17763208010000001</v>
      </c>
      <c r="L7">
        <v>0</v>
      </c>
    </row>
    <row r="8" spans="1:12">
      <c r="A8" t="s">
        <v>12</v>
      </c>
      <c r="B8">
        <v>1</v>
      </c>
      <c r="D8">
        <v>3.5833884001</v>
      </c>
      <c r="E8">
        <v>2.9417985563000002</v>
      </c>
      <c r="F8">
        <v>0.16617597170000001</v>
      </c>
      <c r="G8">
        <v>5.5936847753999999</v>
      </c>
      <c r="I8">
        <v>3.5987495116999999</v>
      </c>
      <c r="J8">
        <v>0</v>
      </c>
      <c r="K8">
        <v>0.16724633789999999</v>
      </c>
      <c r="L8">
        <v>0</v>
      </c>
    </row>
    <row r="9" spans="1:12">
      <c r="B9">
        <v>5</v>
      </c>
      <c r="D9">
        <v>3.134890848</v>
      </c>
      <c r="E9">
        <v>2.1160012255999998</v>
      </c>
      <c r="F9">
        <v>0.1886571289</v>
      </c>
      <c r="G9">
        <v>4.4774625650999997</v>
      </c>
      <c r="I9">
        <v>3.1490649413999998</v>
      </c>
      <c r="J9">
        <v>0</v>
      </c>
      <c r="K9">
        <v>0.18944995119999999</v>
      </c>
      <c r="L9">
        <v>0</v>
      </c>
    </row>
    <row r="10" spans="1:12">
      <c r="B10">
        <v>9</v>
      </c>
      <c r="D10">
        <v>2.4358048438000002</v>
      </c>
      <c r="E10">
        <v>1.3917387402000001</v>
      </c>
      <c r="F10">
        <v>0.18058045249999999</v>
      </c>
      <c r="G10">
        <v>3.2425241389999999</v>
      </c>
      <c r="I10">
        <v>2.4502785645</v>
      </c>
      <c r="J10">
        <v>0</v>
      </c>
      <c r="K10">
        <v>0.18183837889999999</v>
      </c>
      <c r="L10">
        <v>0</v>
      </c>
    </row>
    <row r="11" spans="1:12">
      <c r="B11">
        <v>13</v>
      </c>
      <c r="D11">
        <v>1.7550623926</v>
      </c>
      <c r="E11">
        <v>0.90510635250000004</v>
      </c>
      <c r="F11">
        <v>0.14949303389999999</v>
      </c>
      <c r="G11">
        <v>2.2342974625999998</v>
      </c>
      <c r="I11">
        <v>1.7655932617000001</v>
      </c>
      <c r="J11">
        <v>0</v>
      </c>
      <c r="K11">
        <v>0.15179492189999999</v>
      </c>
      <c r="L11">
        <v>0</v>
      </c>
    </row>
    <row r="12" spans="1:12">
      <c r="A12" t="s">
        <v>13</v>
      </c>
      <c r="B12">
        <v>1</v>
      </c>
      <c r="D12">
        <v>3.7984397163999999</v>
      </c>
      <c r="E12">
        <v>2.6877723001999998</v>
      </c>
      <c r="F12">
        <v>0.15587136300000001</v>
      </c>
      <c r="G12">
        <v>5.7262783726000004</v>
      </c>
      <c r="I12">
        <v>3.8850496721000001</v>
      </c>
      <c r="J12">
        <v>0</v>
      </c>
      <c r="K12">
        <v>0.158713831</v>
      </c>
      <c r="L12">
        <v>0</v>
      </c>
    </row>
    <row r="13" spans="1:12">
      <c r="B13">
        <v>5</v>
      </c>
      <c r="D13">
        <v>3.3637036835999998</v>
      </c>
      <c r="E13">
        <v>1.8410357268999999</v>
      </c>
      <c r="F13">
        <v>0.19271233400000001</v>
      </c>
      <c r="G13">
        <v>4.6055298334000003</v>
      </c>
      <c r="I13">
        <v>3.4727319636999998</v>
      </c>
      <c r="J13">
        <v>0</v>
      </c>
      <c r="K13">
        <v>0.19497974539999999</v>
      </c>
      <c r="L13">
        <v>0</v>
      </c>
    </row>
    <row r="14" spans="1:12">
      <c r="B14">
        <v>9</v>
      </c>
      <c r="D14">
        <v>2.6500962195</v>
      </c>
      <c r="E14">
        <v>1.1713816370000001</v>
      </c>
      <c r="F14">
        <v>0.1923017839</v>
      </c>
      <c r="G14">
        <v>3.3318774193</v>
      </c>
      <c r="I14">
        <v>2.7929335454999999</v>
      </c>
      <c r="J14">
        <v>0</v>
      </c>
      <c r="K14">
        <v>0.19582851079999999</v>
      </c>
      <c r="L14">
        <v>0</v>
      </c>
    </row>
    <row r="15" spans="1:12">
      <c r="B15">
        <v>13</v>
      </c>
      <c r="D15">
        <v>1.9401624108</v>
      </c>
      <c r="E15">
        <v>0.72432299499999997</v>
      </c>
      <c r="F15">
        <v>0.15411019079999999</v>
      </c>
      <c r="G15">
        <v>2.2290481689999999</v>
      </c>
      <c r="I15">
        <v>2.0907436342999999</v>
      </c>
      <c r="J15">
        <v>0</v>
      </c>
      <c r="K15">
        <v>0.16421633869999999</v>
      </c>
      <c r="L15">
        <v>0</v>
      </c>
    </row>
    <row r="16" spans="1:12">
      <c r="A16" t="s">
        <v>14</v>
      </c>
      <c r="B16">
        <v>1</v>
      </c>
      <c r="D16">
        <v>4.1015114213999997</v>
      </c>
      <c r="E16">
        <v>3.7717504903000001</v>
      </c>
      <c r="F16">
        <v>0.15779977249999999</v>
      </c>
      <c r="G16">
        <v>6.6482657676999999</v>
      </c>
      <c r="I16">
        <v>4.1341454474999999</v>
      </c>
      <c r="J16">
        <v>0</v>
      </c>
      <c r="K16">
        <v>0.1595404128</v>
      </c>
      <c r="L16">
        <v>0</v>
      </c>
    </row>
    <row r="17" spans="1:12">
      <c r="B17">
        <v>5</v>
      </c>
      <c r="D17">
        <v>3.7275375473999999</v>
      </c>
      <c r="E17">
        <v>2.7020221594999998</v>
      </c>
      <c r="F17">
        <v>0.18822341379999999</v>
      </c>
      <c r="G17">
        <v>5.5124847548</v>
      </c>
      <c r="I17">
        <v>3.7656688850000002</v>
      </c>
      <c r="J17">
        <v>0</v>
      </c>
      <c r="K17">
        <v>0.19054398149999999</v>
      </c>
      <c r="L17">
        <v>0</v>
      </c>
    </row>
    <row r="18" spans="1:12">
      <c r="B18">
        <v>9</v>
      </c>
      <c r="D18">
        <v>3.1287748741999999</v>
      </c>
      <c r="E18">
        <v>1.8172196602999999</v>
      </c>
      <c r="F18">
        <v>0.19304618379999999</v>
      </c>
      <c r="G18">
        <v>4.2366745394000001</v>
      </c>
      <c r="I18">
        <v>3.1759428048</v>
      </c>
      <c r="J18">
        <v>0</v>
      </c>
      <c r="K18">
        <v>0.19596209489999999</v>
      </c>
      <c r="L18">
        <v>0</v>
      </c>
    </row>
    <row r="19" spans="1:12">
      <c r="B19">
        <v>13</v>
      </c>
      <c r="D19">
        <v>2.4564953824</v>
      </c>
      <c r="E19">
        <v>1.200043459</v>
      </c>
      <c r="F19">
        <v>0.18583757309999999</v>
      </c>
      <c r="G19">
        <v>3.1142137426000001</v>
      </c>
      <c r="I19">
        <v>2.5083994019999998</v>
      </c>
      <c r="J19">
        <v>0</v>
      </c>
      <c r="K19">
        <v>0.18950858409999999</v>
      </c>
      <c r="L19">
        <v>0</v>
      </c>
    </row>
    <row r="20" spans="1:12">
      <c r="A20" t="s">
        <v>15</v>
      </c>
      <c r="B20">
        <v>1</v>
      </c>
      <c r="D20">
        <v>4.2955742611999996</v>
      </c>
      <c r="E20">
        <v>4.1047474189999997</v>
      </c>
      <c r="F20">
        <v>0.1501924624</v>
      </c>
      <c r="G20">
        <v>7.0919495322000001</v>
      </c>
      <c r="I20">
        <v>4.3166975309</v>
      </c>
      <c r="J20">
        <v>0</v>
      </c>
      <c r="K20">
        <v>0.15182388120000001</v>
      </c>
      <c r="L20">
        <v>0</v>
      </c>
    </row>
    <row r="21" spans="1:12">
      <c r="B21">
        <v>5</v>
      </c>
      <c r="D21">
        <v>3.9769782242999998</v>
      </c>
      <c r="E21">
        <v>2.8714446345</v>
      </c>
      <c r="F21">
        <v>0.18883361009999999</v>
      </c>
      <c r="G21">
        <v>5.9517372029000004</v>
      </c>
      <c r="I21">
        <v>4.0030208332999999</v>
      </c>
      <c r="J21">
        <v>0</v>
      </c>
      <c r="K21">
        <v>0.19050299000000001</v>
      </c>
      <c r="L21">
        <v>0</v>
      </c>
    </row>
    <row r="22" spans="1:12">
      <c r="B22">
        <v>9</v>
      </c>
      <c r="D22">
        <v>3.4297974547000001</v>
      </c>
      <c r="E22">
        <v>1.8737630179</v>
      </c>
      <c r="F22">
        <v>0.20175122109999999</v>
      </c>
      <c r="G22">
        <v>4.6474886621999998</v>
      </c>
      <c r="I22">
        <v>3.4616169945999999</v>
      </c>
      <c r="J22">
        <v>0</v>
      </c>
      <c r="K22">
        <v>0.20327353400000001</v>
      </c>
      <c r="L22">
        <v>0</v>
      </c>
    </row>
    <row r="23" spans="1:12">
      <c r="B23">
        <v>13</v>
      </c>
      <c r="D23">
        <v>2.7611392043</v>
      </c>
      <c r="E23">
        <v>1.2239901273</v>
      </c>
      <c r="F23">
        <v>0.20004196660000001</v>
      </c>
      <c r="G23">
        <v>3.4594525733000001</v>
      </c>
      <c r="I23">
        <v>2.8033810764</v>
      </c>
      <c r="J23">
        <v>0</v>
      </c>
      <c r="K23">
        <v>0.20165702160000001</v>
      </c>
      <c r="L23">
        <v>0</v>
      </c>
    </row>
    <row r="24" spans="1:12">
      <c r="A24" t="s">
        <v>16</v>
      </c>
      <c r="B24">
        <v>1</v>
      </c>
      <c r="D24">
        <v>3.6959185165999999</v>
      </c>
      <c r="E24">
        <v>3.0902814931</v>
      </c>
      <c r="F24">
        <v>0.14559594519999999</v>
      </c>
      <c r="G24">
        <v>6.0877146663000001</v>
      </c>
      <c r="I24">
        <v>3.7725530477999998</v>
      </c>
      <c r="J24">
        <v>0</v>
      </c>
      <c r="K24">
        <v>0.1477642747</v>
      </c>
      <c r="L24">
        <v>0</v>
      </c>
    </row>
    <row r="25" spans="1:12">
      <c r="B25">
        <v>5</v>
      </c>
      <c r="D25">
        <v>3.3057556713</v>
      </c>
      <c r="E25">
        <v>2.1170351012999999</v>
      </c>
      <c r="F25">
        <v>0.1636585166</v>
      </c>
      <c r="G25">
        <v>4.9434411429000003</v>
      </c>
      <c r="I25">
        <v>3.3869753085999998</v>
      </c>
      <c r="J25">
        <v>0</v>
      </c>
      <c r="K25">
        <v>0.1708521412</v>
      </c>
      <c r="L25">
        <v>0</v>
      </c>
    </row>
    <row r="26" spans="1:12">
      <c r="B26">
        <v>9</v>
      </c>
      <c r="D26">
        <v>2.7129988811999999</v>
      </c>
      <c r="E26">
        <v>1.2677921634</v>
      </c>
      <c r="F26">
        <v>0.15489697629999999</v>
      </c>
      <c r="G26">
        <v>3.6586987269</v>
      </c>
      <c r="I26">
        <v>2.8148013117000001</v>
      </c>
      <c r="J26">
        <v>0</v>
      </c>
      <c r="K26">
        <v>0.16243248460000001</v>
      </c>
      <c r="L26">
        <v>0</v>
      </c>
    </row>
    <row r="27" spans="1:12">
      <c r="B27">
        <v>13</v>
      </c>
      <c r="D27">
        <v>2.1181606115</v>
      </c>
      <c r="E27">
        <v>0.77818792250000002</v>
      </c>
      <c r="F27">
        <v>0.14568204379999999</v>
      </c>
      <c r="G27">
        <v>2.6151789333000002</v>
      </c>
      <c r="I27">
        <v>2.2514183063000002</v>
      </c>
      <c r="J27">
        <v>0</v>
      </c>
      <c r="K27">
        <v>0.15149643130000001</v>
      </c>
      <c r="L27">
        <v>0</v>
      </c>
    </row>
    <row r="28" spans="1:12">
      <c r="A28" t="s">
        <v>17</v>
      </c>
      <c r="B28">
        <v>1</v>
      </c>
      <c r="D28">
        <v>3.8659453672000001</v>
      </c>
      <c r="E28">
        <v>4.0978524796000002</v>
      </c>
      <c r="F28">
        <v>0.14359149230000001</v>
      </c>
      <c r="G28">
        <v>6.7699597126000004</v>
      </c>
      <c r="I28">
        <v>3.9707257909</v>
      </c>
      <c r="J28">
        <v>0</v>
      </c>
      <c r="K28">
        <v>0.14469280479999999</v>
      </c>
      <c r="L28">
        <v>0</v>
      </c>
    </row>
    <row r="29" spans="1:12">
      <c r="B29">
        <v>5</v>
      </c>
      <c r="D29">
        <v>3.4942684888</v>
      </c>
      <c r="E29">
        <v>2.9568753496000002</v>
      </c>
      <c r="F29">
        <v>0.15618878280000001</v>
      </c>
      <c r="G29">
        <v>5.6595113071999998</v>
      </c>
      <c r="I29">
        <v>3.6087972607999999</v>
      </c>
      <c r="J29">
        <v>0</v>
      </c>
      <c r="K29">
        <v>0.16223572529999999</v>
      </c>
      <c r="L29">
        <v>0</v>
      </c>
    </row>
    <row r="30" spans="1:12">
      <c r="B30">
        <v>9</v>
      </c>
      <c r="D30">
        <v>2.9563657672999999</v>
      </c>
      <c r="E30">
        <v>1.9802809221</v>
      </c>
      <c r="F30">
        <v>0.1511685016</v>
      </c>
      <c r="G30">
        <v>4.4128650471000004</v>
      </c>
      <c r="I30">
        <v>3.0816319444000002</v>
      </c>
      <c r="J30">
        <v>0</v>
      </c>
      <c r="K30">
        <v>0.1559987461</v>
      </c>
      <c r="L30">
        <v>0</v>
      </c>
    </row>
    <row r="31" spans="1:12">
      <c r="B31">
        <v>13</v>
      </c>
      <c r="D31">
        <v>2.4909235724999998</v>
      </c>
      <c r="E31">
        <v>1.2788591371</v>
      </c>
      <c r="F31">
        <v>0.14555462320000001</v>
      </c>
      <c r="G31">
        <v>3.3608521178999999</v>
      </c>
      <c r="I31">
        <v>2.6330285494000001</v>
      </c>
      <c r="J31">
        <v>0</v>
      </c>
      <c r="K31">
        <v>0.14995563270000001</v>
      </c>
      <c r="L31">
        <v>0</v>
      </c>
    </row>
    <row r="32" spans="1:12">
      <c r="A32" t="s">
        <v>18</v>
      </c>
      <c r="B32">
        <v>1</v>
      </c>
      <c r="D32">
        <v>4.0884546023999997</v>
      </c>
      <c r="E32">
        <v>3.53511562</v>
      </c>
      <c r="F32">
        <v>0.17443277239999999</v>
      </c>
      <c r="G32">
        <v>6.5644144580999999</v>
      </c>
      <c r="I32">
        <v>4.1192683292999996</v>
      </c>
      <c r="J32">
        <v>0</v>
      </c>
      <c r="K32">
        <v>0.17615434699999999</v>
      </c>
      <c r="L32">
        <v>0</v>
      </c>
    </row>
    <row r="33" spans="1:12">
      <c r="B33">
        <v>5</v>
      </c>
      <c r="D33">
        <v>3.6893047977000002</v>
      </c>
      <c r="E33">
        <v>2.5128634766000002</v>
      </c>
      <c r="F33">
        <v>0.19415076119999999</v>
      </c>
      <c r="G33">
        <v>5.3537971253999999</v>
      </c>
      <c r="I33">
        <v>3.7278971354000001</v>
      </c>
      <c r="J33">
        <v>0</v>
      </c>
      <c r="K33">
        <v>0.1959835737</v>
      </c>
      <c r="L33">
        <v>0</v>
      </c>
    </row>
    <row r="34" spans="1:12">
      <c r="B34">
        <v>9</v>
      </c>
      <c r="D34">
        <v>3.0831203075000002</v>
      </c>
      <c r="E34">
        <v>1.6293085186</v>
      </c>
      <c r="F34">
        <v>0.19619408050000001</v>
      </c>
      <c r="G34">
        <v>4.0164573817999996</v>
      </c>
      <c r="I34">
        <v>3.1294771634999998</v>
      </c>
      <c r="J34">
        <v>0</v>
      </c>
      <c r="K34">
        <v>0.1981094752</v>
      </c>
      <c r="L34">
        <v>0</v>
      </c>
    </row>
    <row r="35" spans="1:12">
      <c r="B35">
        <v>13</v>
      </c>
      <c r="D35">
        <v>2.3968010366999999</v>
      </c>
      <c r="E35">
        <v>1.0540624499</v>
      </c>
      <c r="F35">
        <v>0.1931330379</v>
      </c>
      <c r="G35">
        <v>2.9043864834000002</v>
      </c>
      <c r="I35">
        <v>2.4487079327000001</v>
      </c>
      <c r="J35">
        <v>0</v>
      </c>
      <c r="K35">
        <v>0.19678986379999999</v>
      </c>
      <c r="L35">
        <v>0</v>
      </c>
    </row>
    <row r="36" spans="1:12">
      <c r="A36" t="s">
        <v>19</v>
      </c>
      <c r="B36">
        <v>1</v>
      </c>
      <c r="D36">
        <v>4.0215395090000001</v>
      </c>
      <c r="E36">
        <v>3.4971262896000002</v>
      </c>
      <c r="F36">
        <v>0.1688041867</v>
      </c>
      <c r="G36">
        <v>6.4548661482999998</v>
      </c>
      <c r="I36">
        <v>4.1753580728999999</v>
      </c>
      <c r="J36">
        <v>0</v>
      </c>
      <c r="K36">
        <v>0.1747020232</v>
      </c>
      <c r="L36">
        <v>0</v>
      </c>
    </row>
    <row r="37" spans="1:12">
      <c r="B37">
        <v>5</v>
      </c>
      <c r="D37">
        <v>3.6201032611000001</v>
      </c>
      <c r="E37">
        <v>2.4996371486000002</v>
      </c>
      <c r="F37">
        <v>0.1948559403</v>
      </c>
      <c r="G37">
        <v>5.2722840502999997</v>
      </c>
      <c r="I37">
        <v>3.7938777042999998</v>
      </c>
      <c r="J37">
        <v>0</v>
      </c>
      <c r="K37">
        <v>0.1983648838</v>
      </c>
      <c r="L37">
        <v>0</v>
      </c>
    </row>
    <row r="38" spans="1:12">
      <c r="B38">
        <v>9</v>
      </c>
      <c r="D38">
        <v>2.9949183193</v>
      </c>
      <c r="E38">
        <v>1.67117344</v>
      </c>
      <c r="F38">
        <v>0.19770951859999999</v>
      </c>
      <c r="G38">
        <v>3.9820456522000001</v>
      </c>
      <c r="I38">
        <v>3.1938726963000001</v>
      </c>
      <c r="J38">
        <v>0</v>
      </c>
      <c r="K38">
        <v>0.20141977159999999</v>
      </c>
      <c r="L38">
        <v>0</v>
      </c>
    </row>
    <row r="39" spans="1:12">
      <c r="B39">
        <v>13</v>
      </c>
      <c r="D39">
        <v>2.3239403545999999</v>
      </c>
      <c r="E39">
        <v>1.0994705195000001</v>
      </c>
      <c r="F39">
        <v>0.18287913159999999</v>
      </c>
      <c r="G39">
        <v>2.8639642802999998</v>
      </c>
      <c r="I39">
        <v>2.5548327324</v>
      </c>
      <c r="J39">
        <v>0</v>
      </c>
      <c r="K39">
        <v>0.19148387419999999</v>
      </c>
      <c r="L39">
        <v>0</v>
      </c>
    </row>
    <row r="40" spans="1:12">
      <c r="A40" t="s">
        <v>20</v>
      </c>
      <c r="B40">
        <v>1</v>
      </c>
      <c r="D40">
        <v>4.4099285255999998</v>
      </c>
      <c r="E40">
        <v>5.6189063802000003</v>
      </c>
      <c r="F40">
        <v>0.16023882710000001</v>
      </c>
      <c r="G40">
        <v>8.1074259514999998</v>
      </c>
      <c r="I40">
        <v>4.5356545473000001</v>
      </c>
      <c r="J40">
        <v>0</v>
      </c>
      <c r="K40">
        <v>0.16288060900000001</v>
      </c>
      <c r="L40">
        <v>0</v>
      </c>
    </row>
    <row r="41" spans="1:12">
      <c r="B41">
        <v>5</v>
      </c>
      <c r="D41">
        <v>4.1158490534999999</v>
      </c>
      <c r="E41">
        <v>4.2438459284999999</v>
      </c>
      <c r="F41">
        <v>0.1815919221</v>
      </c>
      <c r="G41">
        <v>6.8740835886999996</v>
      </c>
      <c r="I41">
        <v>4.2790439704000001</v>
      </c>
      <c r="J41">
        <v>0</v>
      </c>
      <c r="K41">
        <v>0.1862605168</v>
      </c>
      <c r="L41">
        <v>0</v>
      </c>
    </row>
    <row r="42" spans="1:12">
      <c r="B42">
        <v>9</v>
      </c>
      <c r="D42">
        <v>3.6355323117</v>
      </c>
      <c r="E42">
        <v>3.0285486378000002</v>
      </c>
      <c r="F42">
        <v>0.1903982672</v>
      </c>
      <c r="G42">
        <v>5.5709961688999998</v>
      </c>
      <c r="I42">
        <v>3.8516100761000001</v>
      </c>
      <c r="J42">
        <v>0</v>
      </c>
      <c r="K42">
        <v>0.194153145</v>
      </c>
      <c r="L42">
        <v>0</v>
      </c>
    </row>
    <row r="43" spans="1:12">
      <c r="B43">
        <v>13</v>
      </c>
      <c r="D43">
        <v>3.0998772485999999</v>
      </c>
      <c r="E43">
        <v>2.1312443009000002</v>
      </c>
      <c r="F43">
        <v>0.19393550179999999</v>
      </c>
      <c r="G43">
        <v>4.4179939753999999</v>
      </c>
      <c r="I43">
        <v>3.3520607973000001</v>
      </c>
      <c r="J43">
        <v>0</v>
      </c>
      <c r="K43">
        <v>0.19671724760000001</v>
      </c>
      <c r="L43">
        <v>0</v>
      </c>
    </row>
    <row r="44" spans="1:12">
      <c r="A44" t="s">
        <v>21</v>
      </c>
      <c r="B44">
        <v>1</v>
      </c>
      <c r="D44">
        <v>3.8461370276000002</v>
      </c>
      <c r="E44">
        <v>3.8281517761999999</v>
      </c>
      <c r="F44">
        <v>0.15617836869999999</v>
      </c>
      <c r="G44">
        <v>6.3809702441000002</v>
      </c>
      <c r="I44">
        <v>4.4053185095999998</v>
      </c>
      <c r="J44">
        <v>0</v>
      </c>
      <c r="K44">
        <v>0.16768579729999999</v>
      </c>
      <c r="L44">
        <v>0</v>
      </c>
    </row>
    <row r="45" spans="1:12">
      <c r="B45">
        <v>5</v>
      </c>
      <c r="D45">
        <v>3.4616052934999999</v>
      </c>
      <c r="E45">
        <v>2.8201295071999999</v>
      </c>
      <c r="F45">
        <v>0.18124195379999999</v>
      </c>
      <c r="G45">
        <v>5.2869165581999997</v>
      </c>
      <c r="I45">
        <v>4.1510141226000004</v>
      </c>
      <c r="J45">
        <v>0</v>
      </c>
      <c r="K45">
        <v>0.1963591747</v>
      </c>
      <c r="L45">
        <v>0</v>
      </c>
    </row>
    <row r="46" spans="1:12">
      <c r="B46">
        <v>9</v>
      </c>
      <c r="D46">
        <v>2.8716884848999999</v>
      </c>
      <c r="E46">
        <v>1.9407284906</v>
      </c>
      <c r="F46">
        <v>0.1813025925</v>
      </c>
      <c r="G46">
        <v>4.1052661675</v>
      </c>
      <c r="I46">
        <v>3.7506059696</v>
      </c>
      <c r="J46">
        <v>0</v>
      </c>
      <c r="K46">
        <v>0.19529246789999999</v>
      </c>
      <c r="L46">
        <v>0</v>
      </c>
    </row>
    <row r="47" spans="1:12">
      <c r="B47">
        <v>13</v>
      </c>
      <c r="D47">
        <v>2.2822068308999999</v>
      </c>
      <c r="E47">
        <v>1.3109239116</v>
      </c>
      <c r="F47">
        <v>0.1675492955</v>
      </c>
      <c r="G47">
        <v>3.0686196080000001</v>
      </c>
      <c r="I47">
        <v>3.2595953525999999</v>
      </c>
      <c r="J47">
        <v>0</v>
      </c>
      <c r="K47">
        <v>0.18323567709999999</v>
      </c>
      <c r="L47">
        <v>0</v>
      </c>
    </row>
    <row r="48" spans="1:12">
      <c r="A48" t="s">
        <v>22</v>
      </c>
      <c r="B48">
        <v>1</v>
      </c>
      <c r="D48">
        <v>3.6785014423</v>
      </c>
      <c r="E48">
        <v>3.2115523838</v>
      </c>
      <c r="F48">
        <v>0.1728474559</v>
      </c>
      <c r="G48">
        <v>5.8488007811999996</v>
      </c>
      <c r="I48">
        <v>3.9282952724000002</v>
      </c>
      <c r="J48">
        <v>0</v>
      </c>
      <c r="K48">
        <v>0.17876602559999999</v>
      </c>
      <c r="L48">
        <v>0</v>
      </c>
    </row>
    <row r="49" spans="1:12">
      <c r="B49">
        <v>5</v>
      </c>
      <c r="D49">
        <v>3.1962799478999999</v>
      </c>
      <c r="E49">
        <v>2.3259362779999999</v>
      </c>
      <c r="F49">
        <v>0.18991053690000001</v>
      </c>
      <c r="G49">
        <v>4.6867480768999998</v>
      </c>
      <c r="I49">
        <v>3.4985677083</v>
      </c>
      <c r="J49">
        <v>0</v>
      </c>
      <c r="K49">
        <v>0.19821714739999999</v>
      </c>
      <c r="L49">
        <v>0</v>
      </c>
    </row>
    <row r="50" spans="1:12">
      <c r="B50">
        <v>9</v>
      </c>
      <c r="D50">
        <v>2.4985345553</v>
      </c>
      <c r="E50">
        <v>1.5406919270999999</v>
      </c>
      <c r="F50">
        <v>0.18738770029999999</v>
      </c>
      <c r="G50">
        <v>3.4696519230999998</v>
      </c>
      <c r="I50">
        <v>2.8755108172999999</v>
      </c>
      <c r="J50">
        <v>0</v>
      </c>
      <c r="K50">
        <v>0.1989983974</v>
      </c>
      <c r="L50">
        <v>0</v>
      </c>
    </row>
    <row r="51" spans="1:12">
      <c r="B51">
        <v>13</v>
      </c>
      <c r="D51">
        <v>1.8770637619999999</v>
      </c>
      <c r="E51">
        <v>1.0156487780000001</v>
      </c>
      <c r="F51">
        <v>0.17901688700000001</v>
      </c>
      <c r="G51">
        <v>2.4990187499999998</v>
      </c>
      <c r="I51">
        <v>2.2705328526000002</v>
      </c>
      <c r="J51">
        <v>0</v>
      </c>
      <c r="K51">
        <v>0.1939503205</v>
      </c>
      <c r="L51">
        <v>0</v>
      </c>
    </row>
    <row r="52" spans="1:12">
      <c r="A52" t="s">
        <v>23</v>
      </c>
      <c r="B52">
        <v>1</v>
      </c>
      <c r="D52">
        <v>4.3206231804000002</v>
      </c>
      <c r="E52">
        <v>5.6329996161000002</v>
      </c>
      <c r="F52">
        <v>0.16967953729999999</v>
      </c>
      <c r="G52">
        <v>8.0317501168999996</v>
      </c>
      <c r="I52">
        <v>4.4036258012999996</v>
      </c>
      <c r="J52">
        <v>0</v>
      </c>
      <c r="K52">
        <v>0.18501602559999999</v>
      </c>
      <c r="L52">
        <v>0</v>
      </c>
    </row>
    <row r="53" spans="1:12">
      <c r="B53">
        <v>5</v>
      </c>
      <c r="D53">
        <v>4.0057627537</v>
      </c>
      <c r="E53">
        <v>4.2393230334999998</v>
      </c>
      <c r="F53">
        <v>0.1905671575</v>
      </c>
      <c r="G53">
        <v>6.7715280615999998</v>
      </c>
      <c r="I53">
        <v>4.1030048076999996</v>
      </c>
      <c r="J53">
        <v>0</v>
      </c>
      <c r="K53">
        <v>0.20078124999999999</v>
      </c>
      <c r="L53">
        <v>0</v>
      </c>
    </row>
    <row r="54" spans="1:12">
      <c r="B54">
        <v>9</v>
      </c>
      <c r="D54">
        <v>3.5099073517999999</v>
      </c>
      <c r="E54">
        <v>3.0441043670000001</v>
      </c>
      <c r="F54">
        <v>0.19786326460000001</v>
      </c>
      <c r="G54">
        <v>5.4464962440000004</v>
      </c>
      <c r="I54">
        <v>3.6335937500000002</v>
      </c>
      <c r="J54">
        <v>0</v>
      </c>
      <c r="K54">
        <v>0.20422676279999999</v>
      </c>
      <c r="L54">
        <v>0</v>
      </c>
    </row>
    <row r="55" spans="1:12">
      <c r="B55">
        <v>13</v>
      </c>
      <c r="D55">
        <v>2.9588948818</v>
      </c>
      <c r="E55">
        <v>2.1726703725999998</v>
      </c>
      <c r="F55">
        <v>0.19932650569999999</v>
      </c>
      <c r="G55">
        <v>4.2935896267000002</v>
      </c>
      <c r="I55">
        <v>3.0988281249999998</v>
      </c>
      <c r="J55">
        <v>0</v>
      </c>
      <c r="K55">
        <v>0.2064302885</v>
      </c>
      <c r="L55">
        <v>0</v>
      </c>
    </row>
    <row r="56" spans="1:12">
      <c r="A56" t="s">
        <v>24</v>
      </c>
      <c r="B56">
        <v>1</v>
      </c>
      <c r="D56">
        <v>4.5031703725999996</v>
      </c>
      <c r="E56">
        <v>5.7680370993999999</v>
      </c>
      <c r="F56">
        <v>0.15918846149999999</v>
      </c>
      <c r="G56">
        <v>8.3432111779000007</v>
      </c>
      <c r="I56">
        <v>4.5713341345999998</v>
      </c>
      <c r="J56">
        <v>0</v>
      </c>
      <c r="K56">
        <v>0.16546474359999999</v>
      </c>
      <c r="L56">
        <v>0</v>
      </c>
    </row>
    <row r="57" spans="1:12">
      <c r="B57">
        <v>5</v>
      </c>
      <c r="D57">
        <v>4.2281905849000001</v>
      </c>
      <c r="E57">
        <v>4.3815057491999996</v>
      </c>
      <c r="F57">
        <v>0.18185240380000001</v>
      </c>
      <c r="G57">
        <v>7.1321253205000001</v>
      </c>
      <c r="I57">
        <v>4.3146834935999996</v>
      </c>
      <c r="J57">
        <v>0</v>
      </c>
      <c r="K57">
        <v>0.19172676280000001</v>
      </c>
      <c r="L57">
        <v>0</v>
      </c>
    </row>
    <row r="58" spans="1:12">
      <c r="B58">
        <v>9</v>
      </c>
      <c r="D58">
        <v>3.7841242188000002</v>
      </c>
      <c r="E58">
        <v>3.1184728765999998</v>
      </c>
      <c r="F58">
        <v>0.1918278045</v>
      </c>
      <c r="G58">
        <v>5.8045388220999996</v>
      </c>
      <c r="I58">
        <v>3.9035857371999998</v>
      </c>
      <c r="J58">
        <v>0</v>
      </c>
      <c r="K58">
        <v>0.19835737179999999</v>
      </c>
      <c r="L58">
        <v>0</v>
      </c>
    </row>
    <row r="59" spans="1:12">
      <c r="B59">
        <v>13</v>
      </c>
      <c r="D59">
        <v>3.2579423077</v>
      </c>
      <c r="E59">
        <v>2.1721756811000001</v>
      </c>
      <c r="F59">
        <v>0.19676426280000001</v>
      </c>
      <c r="G59">
        <v>4.6119311098000004</v>
      </c>
      <c r="I59">
        <v>3.4172676281999999</v>
      </c>
      <c r="J59">
        <v>0</v>
      </c>
      <c r="K59">
        <v>0.20130208329999999</v>
      </c>
      <c r="L59">
        <v>0</v>
      </c>
    </row>
    <row r="60" spans="1:12">
      <c r="A60" t="s">
        <v>25</v>
      </c>
      <c r="B60">
        <v>1</v>
      </c>
      <c r="D60">
        <v>3.8949024439</v>
      </c>
      <c r="E60">
        <v>4.1336143830000003</v>
      </c>
      <c r="F60">
        <v>0.15595576259999999</v>
      </c>
      <c r="G60">
        <v>6.6069687834000002</v>
      </c>
      <c r="I60">
        <v>4.3661157852999999</v>
      </c>
      <c r="J60">
        <v>0</v>
      </c>
      <c r="K60">
        <v>0.17137419870000001</v>
      </c>
      <c r="L60">
        <v>0</v>
      </c>
    </row>
    <row r="61" spans="1:12">
      <c r="B61">
        <v>5</v>
      </c>
      <c r="D61">
        <v>3.4897617854999998</v>
      </c>
      <c r="E61">
        <v>3.0791274037999998</v>
      </c>
      <c r="F61">
        <v>0.17720529509999999</v>
      </c>
      <c r="G61">
        <v>5.4990182959</v>
      </c>
      <c r="I61">
        <v>4.0821013622000004</v>
      </c>
      <c r="J61">
        <v>0</v>
      </c>
      <c r="K61">
        <v>0.19378004809999999</v>
      </c>
      <c r="L61">
        <v>0</v>
      </c>
    </row>
    <row r="62" spans="1:12">
      <c r="B62">
        <v>9</v>
      </c>
      <c r="D62">
        <v>2.8879084535000001</v>
      </c>
      <c r="E62">
        <v>2.1189592681999998</v>
      </c>
      <c r="F62">
        <v>0.1763302618</v>
      </c>
      <c r="G62">
        <v>4.2955814636999996</v>
      </c>
      <c r="I62">
        <v>3.6185096153999998</v>
      </c>
      <c r="J62">
        <v>0</v>
      </c>
      <c r="K62">
        <v>0.19205729169999999</v>
      </c>
      <c r="L62">
        <v>0</v>
      </c>
    </row>
    <row r="63" spans="1:12">
      <c r="B63">
        <v>13</v>
      </c>
      <c r="D63">
        <v>2.3057415198000002</v>
      </c>
      <c r="E63">
        <v>1.4248772369</v>
      </c>
      <c r="F63">
        <v>0.16833183090000001</v>
      </c>
      <c r="G63">
        <v>3.2638445513000001</v>
      </c>
      <c r="I63">
        <v>3.0533954326999999</v>
      </c>
      <c r="J63">
        <v>0</v>
      </c>
      <c r="K63">
        <v>0.1896834936</v>
      </c>
      <c r="L63">
        <v>0</v>
      </c>
    </row>
    <row r="64" spans="1:12">
      <c r="A64" t="s">
        <v>26</v>
      </c>
      <c r="B64">
        <v>1</v>
      </c>
      <c r="D64">
        <v>3.2919409035</v>
      </c>
      <c r="E64">
        <v>1.9262311975999999</v>
      </c>
      <c r="F64">
        <v>0.174861981</v>
      </c>
      <c r="G64">
        <v>4.5750213071000001</v>
      </c>
      <c r="I64">
        <v>3.3849327257000001</v>
      </c>
      <c r="J64">
        <v>0</v>
      </c>
      <c r="K64">
        <v>0.17681749129999999</v>
      </c>
      <c r="L64">
        <v>0</v>
      </c>
    </row>
    <row r="65" spans="1:12">
      <c r="B65">
        <v>5</v>
      </c>
      <c r="D65">
        <v>2.7360987213999999</v>
      </c>
      <c r="E65">
        <v>1.3298471029000001</v>
      </c>
      <c r="F65">
        <v>0.19721054690000001</v>
      </c>
      <c r="G65">
        <v>3.4358251465</v>
      </c>
      <c r="I65">
        <v>2.8601443141999998</v>
      </c>
      <c r="J65">
        <v>0</v>
      </c>
      <c r="K65">
        <v>0.19874348959999999</v>
      </c>
      <c r="L65">
        <v>0</v>
      </c>
    </row>
    <row r="66" spans="1:12">
      <c r="B66">
        <v>9</v>
      </c>
      <c r="D66">
        <v>1.8940362051999999</v>
      </c>
      <c r="E66">
        <v>0.80583163339999997</v>
      </c>
      <c r="F66">
        <v>0.1865185999</v>
      </c>
      <c r="G66">
        <v>2.2468769132999999</v>
      </c>
      <c r="I66">
        <v>2.0468912760000002</v>
      </c>
      <c r="J66">
        <v>0</v>
      </c>
      <c r="K66">
        <v>0.1894032118</v>
      </c>
      <c r="L66">
        <v>0</v>
      </c>
    </row>
    <row r="67" spans="1:12">
      <c r="B67">
        <v>13</v>
      </c>
      <c r="D67">
        <v>1.2114900409</v>
      </c>
      <c r="E67">
        <v>0.48148681100000001</v>
      </c>
      <c r="F67">
        <v>0.15652746849999999</v>
      </c>
      <c r="G67">
        <v>1.3547077890000001</v>
      </c>
      <c r="I67">
        <v>1.3302571615000001</v>
      </c>
      <c r="J67">
        <v>0</v>
      </c>
      <c r="K67">
        <v>0.1626942274</v>
      </c>
      <c r="L67">
        <v>0</v>
      </c>
    </row>
    <row r="68" spans="1:12">
      <c r="A68" t="s">
        <v>27</v>
      </c>
      <c r="B68">
        <v>1</v>
      </c>
      <c r="D68">
        <v>3.2884938386</v>
      </c>
      <c r="E68">
        <v>1.9603940014000001</v>
      </c>
      <c r="F68">
        <v>0.17518439490000001</v>
      </c>
      <c r="G68">
        <v>4.5605594075999996</v>
      </c>
      <c r="I68">
        <v>3.4243684896</v>
      </c>
      <c r="J68">
        <v>0</v>
      </c>
      <c r="K68">
        <v>0.17698242189999999</v>
      </c>
      <c r="L68">
        <v>0</v>
      </c>
    </row>
    <row r="69" spans="1:12">
      <c r="B69">
        <v>5</v>
      </c>
      <c r="D69">
        <v>2.7205458749</v>
      </c>
      <c r="E69">
        <v>1.3690896068</v>
      </c>
      <c r="F69">
        <v>0.19387390230000001</v>
      </c>
      <c r="G69">
        <v>3.4132263056999999</v>
      </c>
      <c r="I69">
        <v>2.8955425347000001</v>
      </c>
      <c r="J69">
        <v>0</v>
      </c>
      <c r="K69">
        <v>0.195797526</v>
      </c>
      <c r="L69">
        <v>0</v>
      </c>
    </row>
    <row r="70" spans="1:12">
      <c r="B70">
        <v>9</v>
      </c>
      <c r="D70">
        <v>1.8679748842999999</v>
      </c>
      <c r="E70">
        <v>0.84205240520000002</v>
      </c>
      <c r="F70">
        <v>0.17787471790000001</v>
      </c>
      <c r="G70">
        <v>2.2363010760000002</v>
      </c>
      <c r="I70">
        <v>2.0740180121999998</v>
      </c>
      <c r="J70">
        <v>0</v>
      </c>
      <c r="K70">
        <v>0.18446614580000001</v>
      </c>
      <c r="L70">
        <v>0</v>
      </c>
    </row>
    <row r="71" spans="1:12">
      <c r="B71">
        <v>13</v>
      </c>
      <c r="D71">
        <v>1.1749783402</v>
      </c>
      <c r="E71">
        <v>0.50520643629999995</v>
      </c>
      <c r="F71">
        <v>0.14130601309999999</v>
      </c>
      <c r="G71">
        <v>1.3368399286999999</v>
      </c>
      <c r="I71">
        <v>1.3896690538000001</v>
      </c>
      <c r="J71">
        <v>0</v>
      </c>
      <c r="K71">
        <v>0.15828016489999999</v>
      </c>
      <c r="L71">
        <v>0</v>
      </c>
    </row>
    <row r="72" spans="1:12">
      <c r="A72" t="s">
        <v>28</v>
      </c>
      <c r="B72">
        <v>1</v>
      </c>
      <c r="D72">
        <v>3.1978559172000001</v>
      </c>
      <c r="E72">
        <v>1.9248652288999999</v>
      </c>
      <c r="F72">
        <v>0.1707388256</v>
      </c>
      <c r="G72">
        <v>4.4202635145000002</v>
      </c>
      <c r="I72">
        <v>3.2821842447999998</v>
      </c>
      <c r="J72">
        <v>0</v>
      </c>
      <c r="K72">
        <v>0.1735720486</v>
      </c>
      <c r="L72">
        <v>0</v>
      </c>
    </row>
    <row r="73" spans="1:12">
      <c r="B73">
        <v>5</v>
      </c>
      <c r="D73">
        <v>2.6363534216</v>
      </c>
      <c r="E73">
        <v>1.3324050039999999</v>
      </c>
      <c r="F73">
        <v>0.1919723995</v>
      </c>
      <c r="G73">
        <v>3.3055244918</v>
      </c>
      <c r="I73">
        <v>2.7342523872000002</v>
      </c>
      <c r="J73">
        <v>0</v>
      </c>
      <c r="K73">
        <v>0.19574869789999999</v>
      </c>
      <c r="L73">
        <v>0</v>
      </c>
    </row>
    <row r="74" spans="1:12">
      <c r="B74">
        <v>9</v>
      </c>
      <c r="D74">
        <v>1.7853230758</v>
      </c>
      <c r="E74">
        <v>0.81038834820000005</v>
      </c>
      <c r="F74">
        <v>0.17546009300000001</v>
      </c>
      <c r="G74">
        <v>2.1419779912000001</v>
      </c>
      <c r="I74">
        <v>1.9122146267</v>
      </c>
      <c r="J74">
        <v>0</v>
      </c>
      <c r="K74">
        <v>0.18313042530000001</v>
      </c>
      <c r="L74">
        <v>0</v>
      </c>
    </row>
    <row r="75" spans="1:12">
      <c r="B75">
        <v>13</v>
      </c>
      <c r="D75">
        <v>1.137122951</v>
      </c>
      <c r="E75">
        <v>0.48908719620000002</v>
      </c>
      <c r="F75">
        <v>0.14340279589999999</v>
      </c>
      <c r="G75">
        <v>1.3087856897000001</v>
      </c>
      <c r="I75">
        <v>1.2664290364999999</v>
      </c>
      <c r="J75">
        <v>0</v>
      </c>
      <c r="K75">
        <v>0.15626953129999999</v>
      </c>
      <c r="L75">
        <v>0</v>
      </c>
    </row>
    <row r="76" spans="1:12">
      <c r="A76" s="3" t="s">
        <v>29</v>
      </c>
      <c r="B76">
        <v>1</v>
      </c>
      <c r="D76">
        <v>3.9211905950000001</v>
      </c>
      <c r="E76">
        <v>3.6149940555</v>
      </c>
      <c r="F76">
        <v>0.17284205229999999</v>
      </c>
      <c r="G76">
        <v>6.4396587240000001</v>
      </c>
      <c r="H76" s="3"/>
      <c r="I76">
        <v>4.0230143228999999</v>
      </c>
      <c r="J76">
        <v>0</v>
      </c>
      <c r="K76">
        <v>0.1786533454</v>
      </c>
      <c r="L76">
        <v>0</v>
      </c>
    </row>
    <row r="77" spans="1:12">
      <c r="A77" s="3"/>
      <c r="B77">
        <v>5</v>
      </c>
      <c r="D77">
        <v>3.5550654346999999</v>
      </c>
      <c r="E77">
        <v>2.6000580028</v>
      </c>
      <c r="F77">
        <v>0.19098161059999999</v>
      </c>
      <c r="G77">
        <v>5.2782957180999999</v>
      </c>
      <c r="H77" s="3"/>
      <c r="I77">
        <v>3.6609249799999999</v>
      </c>
      <c r="J77">
        <v>0</v>
      </c>
      <c r="K77">
        <v>0.1963842147</v>
      </c>
      <c r="L77">
        <v>0</v>
      </c>
    </row>
    <row r="78" spans="1:12">
      <c r="A78" s="3"/>
      <c r="B78">
        <v>9</v>
      </c>
      <c r="D78">
        <v>2.9969853264999999</v>
      </c>
      <c r="E78">
        <v>1.7256080078</v>
      </c>
      <c r="F78">
        <v>0.19323720950000001</v>
      </c>
      <c r="G78">
        <v>4.0086485426999996</v>
      </c>
      <c r="H78" s="3"/>
      <c r="I78">
        <v>3.1048127003000001</v>
      </c>
      <c r="J78">
        <v>0</v>
      </c>
      <c r="K78">
        <v>0.19831480369999999</v>
      </c>
      <c r="L78">
        <v>0</v>
      </c>
    </row>
    <row r="79" spans="1:12">
      <c r="A79" s="3"/>
      <c r="B79">
        <v>13</v>
      </c>
      <c r="D79">
        <v>2.3577438301</v>
      </c>
      <c r="E79">
        <v>1.1446650341</v>
      </c>
      <c r="F79">
        <v>0.19028521130000001</v>
      </c>
      <c r="G79">
        <v>2.945257507</v>
      </c>
      <c r="H79" s="3"/>
      <c r="I79">
        <v>2.4690630007999999</v>
      </c>
      <c r="J79">
        <v>0</v>
      </c>
      <c r="K79">
        <v>0.19596854969999999</v>
      </c>
      <c r="L79">
        <v>0</v>
      </c>
    </row>
    <row r="80" spans="1:12">
      <c r="A80" s="3" t="s">
        <v>30</v>
      </c>
      <c r="B80">
        <v>1</v>
      </c>
      <c r="D80">
        <v>2.8127140274000002</v>
      </c>
      <c r="E80">
        <v>2.8463630879999999</v>
      </c>
      <c r="F80">
        <v>0.1693900096</v>
      </c>
      <c r="G80">
        <v>4.5873806914999999</v>
      </c>
      <c r="H80" s="3"/>
      <c r="I80">
        <v>3.0414339700999999</v>
      </c>
      <c r="J80">
        <v>0</v>
      </c>
      <c r="K80">
        <v>0.1722106934</v>
      </c>
      <c r="L80">
        <v>0</v>
      </c>
    </row>
    <row r="81" spans="1:12">
      <c r="A81" s="3"/>
      <c r="B81">
        <v>5</v>
      </c>
      <c r="D81">
        <v>2.3121976420000001</v>
      </c>
      <c r="E81">
        <v>2.0999244283</v>
      </c>
      <c r="F81">
        <v>0.18069929000000001</v>
      </c>
      <c r="G81">
        <v>3.5797633896000001</v>
      </c>
      <c r="H81" s="3"/>
      <c r="I81">
        <v>2.5473798115999999</v>
      </c>
      <c r="J81">
        <v>0</v>
      </c>
      <c r="K81">
        <v>0.18436177570000001</v>
      </c>
      <c r="L81">
        <v>0</v>
      </c>
    </row>
    <row r="82" spans="1:12">
      <c r="A82" s="3"/>
      <c r="B82">
        <v>9</v>
      </c>
      <c r="D82">
        <v>1.7302607320000001</v>
      </c>
      <c r="E82">
        <v>1.4795412572</v>
      </c>
      <c r="F82">
        <v>0.1649470851</v>
      </c>
      <c r="G82">
        <v>2.6460786462999999</v>
      </c>
      <c r="H82" s="3"/>
      <c r="I82">
        <v>1.9486885071</v>
      </c>
      <c r="J82">
        <v>0</v>
      </c>
      <c r="K82">
        <v>0.17501576739999999</v>
      </c>
      <c r="L82">
        <v>0</v>
      </c>
    </row>
    <row r="83" spans="1:12">
      <c r="A83" s="3"/>
      <c r="B83">
        <v>13</v>
      </c>
      <c r="D83">
        <v>1.3588515726999999</v>
      </c>
      <c r="E83">
        <v>1.0536403351000001</v>
      </c>
      <c r="F83">
        <v>0.1453768336</v>
      </c>
      <c r="G83">
        <v>1.9972351735</v>
      </c>
      <c r="H83" s="3"/>
      <c r="I83">
        <v>1.5578600566</v>
      </c>
      <c r="J83">
        <v>0</v>
      </c>
      <c r="K83">
        <v>0.16045761110000001</v>
      </c>
      <c r="L83">
        <v>0</v>
      </c>
    </row>
    <row r="84" spans="1:12">
      <c r="A84" s="3" t="s">
        <v>31</v>
      </c>
      <c r="B84">
        <v>1</v>
      </c>
      <c r="D84">
        <v>2.0210295789999999</v>
      </c>
      <c r="E84">
        <v>3.3845695456999998</v>
      </c>
      <c r="F84">
        <v>0.1454834599</v>
      </c>
      <c r="G84">
        <v>4.1299498409000002</v>
      </c>
      <c r="H84" s="3"/>
      <c r="I84">
        <v>2.1530533853999998</v>
      </c>
      <c r="J84">
        <v>0</v>
      </c>
      <c r="K84">
        <v>0.15119466149999999</v>
      </c>
      <c r="L84">
        <v>0</v>
      </c>
    </row>
    <row r="85" spans="1:12">
      <c r="A85" s="3"/>
      <c r="B85">
        <v>5</v>
      </c>
      <c r="D85">
        <v>1.7548786422</v>
      </c>
      <c r="E85">
        <v>2.557696365</v>
      </c>
      <c r="F85">
        <v>0.14750409789999999</v>
      </c>
      <c r="G85">
        <v>3.3474219546000001</v>
      </c>
      <c r="H85" s="3"/>
      <c r="I85">
        <v>1.8995149739999999</v>
      </c>
      <c r="J85">
        <v>0</v>
      </c>
      <c r="K85">
        <v>0.1532552083</v>
      </c>
      <c r="L85">
        <v>0</v>
      </c>
    </row>
    <row r="86" spans="1:12">
      <c r="A86" s="3"/>
      <c r="B86">
        <v>9</v>
      </c>
      <c r="D86">
        <v>1.4728454138</v>
      </c>
      <c r="E86">
        <v>1.913678172</v>
      </c>
      <c r="F86">
        <v>0.14356786390000001</v>
      </c>
      <c r="G86">
        <v>2.6847863679000001</v>
      </c>
      <c r="H86" s="3"/>
      <c r="I86">
        <v>1.6156694878</v>
      </c>
      <c r="J86">
        <v>0</v>
      </c>
      <c r="K86">
        <v>0.14993272569999999</v>
      </c>
      <c r="L86">
        <v>0</v>
      </c>
    </row>
    <row r="87" spans="1:12">
      <c r="A87" s="3"/>
      <c r="B87">
        <v>13</v>
      </c>
      <c r="D87">
        <v>1.2921265408</v>
      </c>
      <c r="E87">
        <v>1.4627580440000001</v>
      </c>
      <c r="F87">
        <v>0.1360631366</v>
      </c>
      <c r="G87">
        <v>2.2073683882999999</v>
      </c>
      <c r="H87" s="3"/>
      <c r="I87">
        <v>1.4252647569000001</v>
      </c>
      <c r="J87">
        <v>0</v>
      </c>
      <c r="K87">
        <v>0.14449978299999999</v>
      </c>
      <c r="L87">
        <v>0</v>
      </c>
    </row>
    <row r="88" spans="1:12">
      <c r="A88" s="3" t="s">
        <v>32</v>
      </c>
      <c r="B88">
        <v>1</v>
      </c>
      <c r="D88">
        <v>0.84787531679999995</v>
      </c>
      <c r="E88">
        <v>0.8018598763</v>
      </c>
      <c r="F88">
        <v>7.3919025599999993E-2</v>
      </c>
      <c r="G88">
        <v>1.3314542882</v>
      </c>
      <c r="H88" s="3"/>
      <c r="I88">
        <v>1.6372601997</v>
      </c>
      <c r="J88">
        <v>0</v>
      </c>
      <c r="K88">
        <v>0.1252061632</v>
      </c>
      <c r="L88">
        <v>0</v>
      </c>
    </row>
    <row r="89" spans="1:12">
      <c r="A89" s="3"/>
      <c r="B89">
        <v>5</v>
      </c>
      <c r="D89">
        <v>0.70569926429999996</v>
      </c>
      <c r="E89">
        <v>0.59228666880000003</v>
      </c>
      <c r="F89">
        <v>7.9076933599999996E-2</v>
      </c>
      <c r="G89">
        <v>1.0498886436999999</v>
      </c>
      <c r="H89" s="3"/>
      <c r="I89">
        <v>1.2960123697999999</v>
      </c>
      <c r="J89">
        <v>0</v>
      </c>
      <c r="K89">
        <v>0.1409309896</v>
      </c>
      <c r="L89">
        <v>0</v>
      </c>
    </row>
    <row r="90" spans="1:12">
      <c r="A90" s="3"/>
      <c r="B90">
        <v>9</v>
      </c>
      <c r="D90">
        <v>0.54664501740000004</v>
      </c>
      <c r="E90">
        <v>0.42057548179999998</v>
      </c>
      <c r="F90">
        <v>7.4034915399999998E-2</v>
      </c>
      <c r="G90">
        <v>0.78266763669999995</v>
      </c>
      <c r="H90" s="3"/>
      <c r="I90">
        <v>1.0348318141999999</v>
      </c>
      <c r="J90">
        <v>0</v>
      </c>
      <c r="K90">
        <v>0.12690863720000001</v>
      </c>
      <c r="L90">
        <v>0</v>
      </c>
    </row>
    <row r="91" spans="1:12">
      <c r="A91" s="3"/>
      <c r="B91">
        <v>13</v>
      </c>
      <c r="D91">
        <v>0.41912772790000002</v>
      </c>
      <c r="E91">
        <v>0.29624378260000001</v>
      </c>
      <c r="F91">
        <v>5.95550803E-2</v>
      </c>
      <c r="G91">
        <v>0.57970598959999997</v>
      </c>
      <c r="H91" s="3"/>
      <c r="I91">
        <v>0.81825629339999995</v>
      </c>
      <c r="J91">
        <v>0</v>
      </c>
      <c r="K91">
        <v>0.1028157552</v>
      </c>
      <c r="L91">
        <v>0</v>
      </c>
    </row>
    <row r="93" spans="1:12">
      <c r="D93" s="1" t="s">
        <v>38</v>
      </c>
      <c r="F93" s="4"/>
      <c r="G93" s="4"/>
      <c r="I93" s="6" t="s">
        <v>39</v>
      </c>
      <c r="J93" s="4"/>
      <c r="K93" s="4"/>
      <c r="L93" s="4"/>
    </row>
    <row r="94" spans="1:12">
      <c r="B94" s="1">
        <v>22</v>
      </c>
      <c r="D94" s="4">
        <f t="shared" ref="D94:G97" si="0">AVERAGE(D4,D8,D12,D16,D20,D24,D28,D32,D36,D40,D44,D48,D52,D56,D60,D64,D68,D72)</f>
        <v>3.8677195946388898</v>
      </c>
      <c r="E94" s="4">
        <f t="shared" si="0"/>
        <v>3.5958251542166662</v>
      </c>
      <c r="F94" s="4">
        <f t="shared" si="0"/>
        <v>0.16263256796666664</v>
      </c>
      <c r="G94" s="4">
        <f t="shared" si="0"/>
        <v>6.3116955783777779</v>
      </c>
      <c r="I94" s="4">
        <f t="shared" ref="I94:L97" si="1">MAX(I4,I8,I12,I16,I20,I24,I28,I32,I36,I40,I44,I48,I52,I56,I60,I64,I68,I72)</f>
        <v>4.5713341345999998</v>
      </c>
      <c r="J94" s="4">
        <f t="shared" si="1"/>
        <v>0</v>
      </c>
      <c r="K94" s="4">
        <f t="shared" si="1"/>
        <v>0.18501602559999999</v>
      </c>
      <c r="L94" s="4">
        <f t="shared" si="1"/>
        <v>0</v>
      </c>
    </row>
    <row r="95" spans="1:12">
      <c r="B95" s="1">
        <f>B94+5</f>
        <v>27</v>
      </c>
      <c r="D95" s="4">
        <f t="shared" si="0"/>
        <v>3.4542334460777773</v>
      </c>
      <c r="E95" s="4">
        <f t="shared" si="0"/>
        <v>2.6043181870111116</v>
      </c>
      <c r="F95" s="4">
        <f t="shared" si="0"/>
        <v>0.18579804836666663</v>
      </c>
      <c r="G95" s="4">
        <f t="shared" si="0"/>
        <v>5.1574086055777766</v>
      </c>
      <c r="I95" s="4">
        <f t="shared" si="1"/>
        <v>4.3146834935999996</v>
      </c>
      <c r="J95" s="4">
        <f t="shared" si="1"/>
        <v>0</v>
      </c>
      <c r="K95" s="4">
        <f t="shared" si="1"/>
        <v>0.20078124999999999</v>
      </c>
      <c r="L95" s="4">
        <f t="shared" si="1"/>
        <v>0</v>
      </c>
    </row>
    <row r="96" spans="1:12">
      <c r="B96" s="1">
        <f>B95+5</f>
        <v>32</v>
      </c>
      <c r="D96" s="4">
        <f t="shared" si="0"/>
        <v>2.8170497685833338</v>
      </c>
      <c r="E96" s="4">
        <f t="shared" si="0"/>
        <v>1.7473963750833335</v>
      </c>
      <c r="F96" s="4">
        <f t="shared" si="0"/>
        <v>0.18462888753888884</v>
      </c>
      <c r="G96" s="4">
        <f t="shared" si="0"/>
        <v>3.9025659063666671</v>
      </c>
      <c r="I96" s="4">
        <f t="shared" si="1"/>
        <v>3.9035857371999998</v>
      </c>
      <c r="J96" s="4">
        <f t="shared" si="1"/>
        <v>0</v>
      </c>
      <c r="K96" s="4">
        <f t="shared" si="1"/>
        <v>0.20422676279999999</v>
      </c>
      <c r="L96" s="4">
        <f t="shared" si="1"/>
        <v>0</v>
      </c>
    </row>
    <row r="97" spans="2:12">
      <c r="B97" s="1">
        <f>B96+5</f>
        <v>37</v>
      </c>
      <c r="D97" s="4">
        <f t="shared" si="0"/>
        <v>2.1902326522722224</v>
      </c>
      <c r="E97" s="4">
        <f t="shared" si="0"/>
        <v>1.1591477607388887</v>
      </c>
      <c r="F97" s="4">
        <f t="shared" si="0"/>
        <v>0.17107182367777779</v>
      </c>
      <c r="G97" s="4">
        <f t="shared" si="0"/>
        <v>2.8491115348833329</v>
      </c>
      <c r="I97" s="4">
        <f t="shared" si="1"/>
        <v>3.4172676281999999</v>
      </c>
      <c r="J97" s="4">
        <f t="shared" si="1"/>
        <v>0</v>
      </c>
      <c r="K97" s="4">
        <f t="shared" si="1"/>
        <v>0.2064302885</v>
      </c>
      <c r="L97" s="4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85"/>
  <sheetViews>
    <sheetView topLeftCell="A67" zoomScale="85" zoomScaleNormal="85" workbookViewId="0">
      <selection activeCell="K76" sqref="K76:L79"/>
    </sheetView>
  </sheetViews>
  <sheetFormatPr defaultRowHeight="15"/>
  <cols>
    <col min="1" max="1" width="19.140625" bestFit="1" customWidth="1"/>
  </cols>
  <sheetData>
    <row r="1" spans="1:12">
      <c r="D1" s="7" t="s">
        <v>36</v>
      </c>
      <c r="E1" s="7"/>
      <c r="F1" s="7"/>
      <c r="G1" s="7"/>
      <c r="I1" s="7" t="s">
        <v>37</v>
      </c>
      <c r="J1" s="7"/>
      <c r="K1" s="7"/>
      <c r="L1" s="7"/>
    </row>
    <row r="2" spans="1:12">
      <c r="D2" s="1" t="s">
        <v>34</v>
      </c>
      <c r="E2" s="1"/>
      <c r="F2" s="1" t="s">
        <v>35</v>
      </c>
      <c r="G2" s="1"/>
      <c r="I2" s="1" t="s">
        <v>34</v>
      </c>
      <c r="J2" s="1"/>
      <c r="K2" s="1" t="s">
        <v>35</v>
      </c>
      <c r="L2" s="1"/>
    </row>
    <row r="3" spans="1:12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>
      <c r="A4" t="s">
        <v>11</v>
      </c>
      <c r="B4">
        <v>1</v>
      </c>
      <c r="D4">
        <v>2.8626738379000001</v>
      </c>
      <c r="E4">
        <v>1.2088686361000001</v>
      </c>
      <c r="F4">
        <v>0.25791415039999999</v>
      </c>
      <c r="G4">
        <v>3.6430004476</v>
      </c>
      <c r="I4">
        <v>3.7633586426000001</v>
      </c>
      <c r="J4">
        <v>3.5038000488000001</v>
      </c>
      <c r="K4">
        <v>0.17303027339999999</v>
      </c>
      <c r="L4">
        <v>0.27269653319999998</v>
      </c>
    </row>
    <row r="5" spans="1:12">
      <c r="B5">
        <v>5</v>
      </c>
      <c r="D5">
        <v>2.0198417204000001</v>
      </c>
      <c r="E5">
        <v>0.66023771320000002</v>
      </c>
      <c r="F5">
        <v>0.2564275553</v>
      </c>
      <c r="G5">
        <v>2.2326624397999999</v>
      </c>
      <c r="I5">
        <v>3.3266643066000001</v>
      </c>
      <c r="J5">
        <v>2.8282463379</v>
      </c>
      <c r="K5">
        <v>0.19749755860000001</v>
      </c>
      <c r="L5">
        <v>0.2758862305</v>
      </c>
    </row>
    <row r="6" spans="1:12">
      <c r="B6">
        <v>9</v>
      </c>
      <c r="D6">
        <v>1.1634959261</v>
      </c>
      <c r="E6">
        <v>0.31669662920000002</v>
      </c>
      <c r="F6">
        <v>0.21233975590000001</v>
      </c>
      <c r="G6">
        <v>1.1320271094000001</v>
      </c>
      <c r="I6">
        <v>2.6517453613000002</v>
      </c>
      <c r="J6">
        <v>2.0914458007999999</v>
      </c>
      <c r="K6">
        <v>0.19814868159999999</v>
      </c>
      <c r="L6">
        <v>0.28873730469999997</v>
      </c>
    </row>
    <row r="7" spans="1:12">
      <c r="B7">
        <v>13</v>
      </c>
      <c r="D7">
        <v>0.56183819010000002</v>
      </c>
      <c r="E7">
        <v>0.13926790529999999</v>
      </c>
      <c r="F7">
        <v>0.1359525667</v>
      </c>
      <c r="G7">
        <v>0.497900446</v>
      </c>
      <c r="I7">
        <v>1.9479924315999999</v>
      </c>
      <c r="J7">
        <v>1.3595107421999999</v>
      </c>
      <c r="K7">
        <v>0.19091845700000001</v>
      </c>
      <c r="L7">
        <v>0.26760498049999998</v>
      </c>
    </row>
    <row r="8" spans="1:12">
      <c r="A8" t="s">
        <v>12</v>
      </c>
      <c r="B8">
        <v>1</v>
      </c>
      <c r="D8">
        <v>2.8731498682000001</v>
      </c>
      <c r="E8">
        <v>1.6363549365000001</v>
      </c>
      <c r="F8">
        <v>0.2323155452</v>
      </c>
      <c r="G8">
        <v>3.9674976579000001</v>
      </c>
      <c r="I8">
        <v>3.6224628906</v>
      </c>
      <c r="J8">
        <v>3.3863969727000001</v>
      </c>
      <c r="K8">
        <v>0.1717307129</v>
      </c>
      <c r="L8">
        <v>0.24874145510000001</v>
      </c>
    </row>
    <row r="9" spans="1:12">
      <c r="B9">
        <v>5</v>
      </c>
      <c r="D9">
        <v>2.1402176920999998</v>
      </c>
      <c r="E9">
        <v>0.98697106450000005</v>
      </c>
      <c r="F9">
        <v>0.22751637699999999</v>
      </c>
      <c r="G9">
        <v>2.6880314810999999</v>
      </c>
      <c r="I9">
        <v>3.1950031738</v>
      </c>
      <c r="J9">
        <v>2.7540993652000001</v>
      </c>
      <c r="K9">
        <v>0.19632250979999999</v>
      </c>
      <c r="L9">
        <v>0.24578247070000001</v>
      </c>
    </row>
    <row r="10" spans="1:12">
      <c r="B10">
        <v>9</v>
      </c>
      <c r="D10">
        <v>1.4364304411</v>
      </c>
      <c r="E10">
        <v>0.56595874670000001</v>
      </c>
      <c r="F10">
        <v>0.21156913250000001</v>
      </c>
      <c r="G10">
        <v>1.6486278662</v>
      </c>
      <c r="I10">
        <v>2.5254257813000001</v>
      </c>
      <c r="J10">
        <v>2.0508913573999998</v>
      </c>
      <c r="K10">
        <v>0.19548364260000001</v>
      </c>
      <c r="L10">
        <v>0.24894555660000001</v>
      </c>
    </row>
    <row r="11" spans="1:12">
      <c r="B11">
        <v>13</v>
      </c>
      <c r="D11">
        <v>0.88618762210000002</v>
      </c>
      <c r="E11">
        <v>0.31260870120000001</v>
      </c>
      <c r="F11">
        <v>0.18255436520000001</v>
      </c>
      <c r="G11">
        <v>0.92008165360000005</v>
      </c>
      <c r="I11">
        <v>1.8307302245999999</v>
      </c>
      <c r="J11">
        <v>1.4214736327999999</v>
      </c>
      <c r="K11">
        <v>0.17731909179999999</v>
      </c>
      <c r="L11">
        <v>0.23251538090000001</v>
      </c>
    </row>
    <row r="12" spans="1:12">
      <c r="A12" t="s">
        <v>13</v>
      </c>
      <c r="B12">
        <v>1</v>
      </c>
      <c r="D12">
        <v>3.119101245</v>
      </c>
      <c r="E12">
        <v>1.4768229086</v>
      </c>
      <c r="F12">
        <v>0.23261324310000001</v>
      </c>
      <c r="G12">
        <v>4.2113260815000002</v>
      </c>
      <c r="I12">
        <v>3.9086578897000002</v>
      </c>
      <c r="J12">
        <v>3.7193909143999999</v>
      </c>
      <c r="K12">
        <v>0.16703655479999999</v>
      </c>
      <c r="L12">
        <v>0.25983603399999999</v>
      </c>
    </row>
    <row r="13" spans="1:12">
      <c r="B13">
        <v>5</v>
      </c>
      <c r="D13">
        <v>2.3918045629</v>
      </c>
      <c r="E13">
        <v>0.86322027710000004</v>
      </c>
      <c r="F13">
        <v>0.23632177330000001</v>
      </c>
      <c r="G13">
        <v>2.8629876624000001</v>
      </c>
      <c r="I13">
        <v>3.5210903741999999</v>
      </c>
      <c r="J13">
        <v>3.0642197145000001</v>
      </c>
      <c r="K13">
        <v>0.20129484950000001</v>
      </c>
      <c r="L13">
        <v>0.26129967209999999</v>
      </c>
    </row>
    <row r="14" spans="1:12">
      <c r="B14">
        <v>9</v>
      </c>
      <c r="D14">
        <v>1.6033611974999999</v>
      </c>
      <c r="E14">
        <v>0.46437423239999998</v>
      </c>
      <c r="F14">
        <v>0.21725695049999999</v>
      </c>
      <c r="G14">
        <v>1.5868447748000001</v>
      </c>
      <c r="I14">
        <v>2.8823413386999999</v>
      </c>
      <c r="J14">
        <v>2.3639814815000002</v>
      </c>
      <c r="K14">
        <v>0.2044449267</v>
      </c>
      <c r="L14">
        <v>0.2795114776</v>
      </c>
    </row>
    <row r="15" spans="1:12">
      <c r="B15">
        <v>13</v>
      </c>
      <c r="D15">
        <v>0.74900217820000003</v>
      </c>
      <c r="E15">
        <v>0.1958005843</v>
      </c>
      <c r="F15">
        <v>0.14240853470000001</v>
      </c>
      <c r="G15">
        <v>0.63226443139999999</v>
      </c>
      <c r="I15">
        <v>2.1855815972000001</v>
      </c>
      <c r="J15">
        <v>1.6211323302</v>
      </c>
      <c r="K15">
        <v>0.18767409339999999</v>
      </c>
      <c r="L15">
        <v>0.27870611499999998</v>
      </c>
    </row>
    <row r="16" spans="1:12">
      <c r="A16" t="s">
        <v>14</v>
      </c>
      <c r="B16">
        <v>1</v>
      </c>
      <c r="D16">
        <v>3.2428843658000002</v>
      </c>
      <c r="E16">
        <v>1.5705008881</v>
      </c>
      <c r="F16">
        <v>0.24015913950000001</v>
      </c>
      <c r="G16">
        <v>4.4416618421000003</v>
      </c>
      <c r="I16">
        <v>4.1447955247000001</v>
      </c>
      <c r="J16">
        <v>3.9329947917000001</v>
      </c>
      <c r="K16">
        <v>0.16704427080000001</v>
      </c>
      <c r="L16">
        <v>0.27782021600000001</v>
      </c>
    </row>
    <row r="17" spans="1:12">
      <c r="B17">
        <v>5</v>
      </c>
      <c r="D17">
        <v>2.5209093344000002</v>
      </c>
      <c r="E17">
        <v>0.9228628874</v>
      </c>
      <c r="F17">
        <v>0.25435130929999999</v>
      </c>
      <c r="G17">
        <v>3.0441851248999998</v>
      </c>
      <c r="I17">
        <v>3.8033357446</v>
      </c>
      <c r="J17">
        <v>3.3274247684999998</v>
      </c>
      <c r="K17">
        <v>0.1995896026</v>
      </c>
      <c r="L17">
        <v>0.27418595680000002</v>
      </c>
    </row>
    <row r="18" spans="1:12">
      <c r="B18">
        <v>9</v>
      </c>
      <c r="D18">
        <v>1.7395791418</v>
      </c>
      <c r="E18">
        <v>0.50408249940000005</v>
      </c>
      <c r="F18">
        <v>0.24350406899999999</v>
      </c>
      <c r="G18">
        <v>1.7295492119</v>
      </c>
      <c r="I18">
        <v>3.2355849729999999</v>
      </c>
      <c r="J18">
        <v>2.6664154128000002</v>
      </c>
      <c r="K18">
        <v>0.20505738809999999</v>
      </c>
      <c r="L18">
        <v>0.29658757720000001</v>
      </c>
    </row>
    <row r="19" spans="1:12">
      <c r="B19">
        <v>13</v>
      </c>
      <c r="D19">
        <v>0.8488720984</v>
      </c>
      <c r="E19">
        <v>0.2222310736</v>
      </c>
      <c r="F19">
        <v>0.16768212290000001</v>
      </c>
      <c r="G19">
        <v>0.74285782980000004</v>
      </c>
      <c r="I19">
        <v>2.5952792245</v>
      </c>
      <c r="J19">
        <v>1.9517973573</v>
      </c>
      <c r="K19">
        <v>0.2017877122</v>
      </c>
      <c r="L19">
        <v>0.29274353780000001</v>
      </c>
    </row>
    <row r="20" spans="1:12">
      <c r="A20" t="s">
        <v>15</v>
      </c>
      <c r="B20">
        <v>1</v>
      </c>
      <c r="D20">
        <v>3.7739260079000001</v>
      </c>
      <c r="E20">
        <v>2.3539430825999998</v>
      </c>
      <c r="F20">
        <v>0.22847357830000001</v>
      </c>
      <c r="G20">
        <v>5.5587355662000002</v>
      </c>
      <c r="I20">
        <v>4.3230709877000004</v>
      </c>
      <c r="J20">
        <v>4.2263194443999996</v>
      </c>
      <c r="K20">
        <v>0.1621392747</v>
      </c>
      <c r="L20">
        <v>0.25661265430000002</v>
      </c>
    </row>
    <row r="21" spans="1:12">
      <c r="B21">
        <v>5</v>
      </c>
      <c r="D21">
        <v>3.1315517959000001</v>
      </c>
      <c r="E21">
        <v>1.3629736825000001</v>
      </c>
      <c r="F21">
        <v>0.24627322339999999</v>
      </c>
      <c r="G21">
        <v>4.1787897154999998</v>
      </c>
      <c r="I21">
        <v>4.0358796296000001</v>
      </c>
      <c r="J21">
        <v>3.7161733217999999</v>
      </c>
      <c r="K21">
        <v>0.1981438079</v>
      </c>
      <c r="L21">
        <v>0.25437885799999999</v>
      </c>
    </row>
    <row r="22" spans="1:12">
      <c r="B22">
        <v>9</v>
      </c>
      <c r="D22">
        <v>2.3844514429000001</v>
      </c>
      <c r="E22">
        <v>0.78061141300000003</v>
      </c>
      <c r="F22">
        <v>0.26224309800000001</v>
      </c>
      <c r="G22">
        <v>2.8147933226999999</v>
      </c>
      <c r="I22">
        <v>3.5249990355</v>
      </c>
      <c r="J22">
        <v>3.1117746914</v>
      </c>
      <c r="K22">
        <v>0.20698157789999999</v>
      </c>
      <c r="L22">
        <v>0.27305025080000001</v>
      </c>
    </row>
    <row r="23" spans="1:12">
      <c r="B23">
        <v>13</v>
      </c>
      <c r="D23">
        <v>1.6169210763999999</v>
      </c>
      <c r="E23">
        <v>0.40676235529999999</v>
      </c>
      <c r="F23">
        <v>0.24786207369999999</v>
      </c>
      <c r="G23">
        <v>1.4880642631000001</v>
      </c>
      <c r="I23">
        <v>2.8966150655999998</v>
      </c>
      <c r="J23">
        <v>2.3855208333000002</v>
      </c>
      <c r="K23">
        <v>0.20706790119999999</v>
      </c>
      <c r="L23">
        <v>0.28962962959999999</v>
      </c>
    </row>
    <row r="24" spans="1:12">
      <c r="A24" t="s">
        <v>16</v>
      </c>
      <c r="B24">
        <v>1</v>
      </c>
      <c r="D24">
        <v>3.2109973967999998</v>
      </c>
      <c r="E24">
        <v>2.0110207513999998</v>
      </c>
      <c r="F24">
        <v>0.2004875502</v>
      </c>
      <c r="G24">
        <v>4.7980537451999998</v>
      </c>
      <c r="I24">
        <v>3.8223509837999998</v>
      </c>
      <c r="J24">
        <v>3.7955005787</v>
      </c>
      <c r="K24">
        <v>0.15396990739999999</v>
      </c>
      <c r="L24">
        <v>0.22848283180000001</v>
      </c>
    </row>
    <row r="25" spans="1:12">
      <c r="B25">
        <v>5</v>
      </c>
      <c r="D25">
        <v>2.5888894916999998</v>
      </c>
      <c r="E25">
        <v>1.1612950723</v>
      </c>
      <c r="F25">
        <v>0.1925446422</v>
      </c>
      <c r="G25">
        <v>3.4967020544</v>
      </c>
      <c r="I25">
        <v>3.5029793595999998</v>
      </c>
      <c r="J25">
        <v>3.1303694058999998</v>
      </c>
      <c r="K25">
        <v>0.1823625579</v>
      </c>
      <c r="L25">
        <v>0.21290991510000001</v>
      </c>
    </row>
    <row r="26" spans="1:12">
      <c r="B26">
        <v>9</v>
      </c>
      <c r="D26">
        <v>1.9508065836999999</v>
      </c>
      <c r="E26">
        <v>0.6507626514</v>
      </c>
      <c r="F26">
        <v>0.19179519389999999</v>
      </c>
      <c r="G26">
        <v>2.3415687828</v>
      </c>
      <c r="I26">
        <v>2.8799667245</v>
      </c>
      <c r="J26">
        <v>2.5254721257999999</v>
      </c>
      <c r="K26">
        <v>0.1725168789</v>
      </c>
      <c r="L26">
        <v>0.20933593750000001</v>
      </c>
    </row>
    <row r="27" spans="1:12">
      <c r="B27">
        <v>13</v>
      </c>
      <c r="D27">
        <v>1.3328267101</v>
      </c>
      <c r="E27">
        <v>0.35068905189999999</v>
      </c>
      <c r="F27">
        <v>0.17218650169999999</v>
      </c>
      <c r="G27">
        <v>1.2546011081999999</v>
      </c>
      <c r="I27">
        <v>2.2829928627</v>
      </c>
      <c r="J27">
        <v>1.9331168017</v>
      </c>
      <c r="K27">
        <v>0.15774402009999999</v>
      </c>
      <c r="L27">
        <v>0.19730131170000001</v>
      </c>
    </row>
    <row r="28" spans="1:12">
      <c r="A28" t="s">
        <v>17</v>
      </c>
      <c r="B28">
        <v>1</v>
      </c>
      <c r="D28">
        <v>3.4035764475999999</v>
      </c>
      <c r="E28">
        <v>2.5477861851000001</v>
      </c>
      <c r="F28">
        <v>0.19802406119999999</v>
      </c>
      <c r="G28">
        <v>5.3427626486999999</v>
      </c>
      <c r="I28">
        <v>4.0212533757999998</v>
      </c>
      <c r="J28">
        <v>4.0207190394000003</v>
      </c>
      <c r="K28">
        <v>0.14953800149999999</v>
      </c>
      <c r="L28">
        <v>0.24227430559999999</v>
      </c>
    </row>
    <row r="29" spans="1:12">
      <c r="B29">
        <v>5</v>
      </c>
      <c r="D29">
        <v>2.8532243441</v>
      </c>
      <c r="E29">
        <v>1.5613495981000001</v>
      </c>
      <c r="F29">
        <v>0.19605693239999999</v>
      </c>
      <c r="G29">
        <v>4.0710017144000004</v>
      </c>
      <c r="I29">
        <v>3.7373683449000001</v>
      </c>
      <c r="J29">
        <v>3.3791936728</v>
      </c>
      <c r="K29">
        <v>0.1753115355</v>
      </c>
      <c r="L29">
        <v>0.22706549000000001</v>
      </c>
    </row>
    <row r="30" spans="1:12">
      <c r="B30">
        <v>9</v>
      </c>
      <c r="D30">
        <v>2.2513555747999998</v>
      </c>
      <c r="E30">
        <v>0.86251234809999999</v>
      </c>
      <c r="F30">
        <v>0.19454030110000001</v>
      </c>
      <c r="G30">
        <v>2.9017272505</v>
      </c>
      <c r="I30">
        <v>3.1418759645000001</v>
      </c>
      <c r="J30">
        <v>2.8526837384000001</v>
      </c>
      <c r="K30">
        <v>0.1668224344</v>
      </c>
      <c r="L30">
        <v>0.2316251929</v>
      </c>
    </row>
    <row r="31" spans="1:12">
      <c r="B31">
        <v>13</v>
      </c>
      <c r="D31">
        <v>1.6355249493999999</v>
      </c>
      <c r="E31">
        <v>0.47045875209999999</v>
      </c>
      <c r="F31">
        <v>0.19239118359999999</v>
      </c>
      <c r="G31">
        <v>1.8477433795</v>
      </c>
      <c r="I31">
        <v>2.6668889853</v>
      </c>
      <c r="J31">
        <v>2.2869728974000001</v>
      </c>
      <c r="K31">
        <v>0.15771170910000001</v>
      </c>
      <c r="L31">
        <v>0.2276089892</v>
      </c>
    </row>
    <row r="32" spans="1:12">
      <c r="A32" t="s">
        <v>18</v>
      </c>
      <c r="B32">
        <v>1</v>
      </c>
      <c r="D32">
        <v>2.931333779</v>
      </c>
      <c r="E32">
        <v>1.2853977163000001</v>
      </c>
      <c r="F32">
        <v>0.24740036060000001</v>
      </c>
      <c r="G32">
        <v>3.8621790914999998</v>
      </c>
      <c r="I32">
        <v>4.1283678885999997</v>
      </c>
      <c r="J32">
        <v>3.7619816707</v>
      </c>
      <c r="K32">
        <v>0.17831530449999999</v>
      </c>
      <c r="L32">
        <v>0.27048277240000002</v>
      </c>
    </row>
    <row r="33" spans="1:12">
      <c r="B33">
        <v>5</v>
      </c>
      <c r="D33">
        <v>2.1422836288</v>
      </c>
      <c r="E33">
        <v>0.73960157250000003</v>
      </c>
      <c r="F33">
        <v>0.2451847606</v>
      </c>
      <c r="G33">
        <v>2.3730323767999999</v>
      </c>
      <c r="I33">
        <v>3.7641701723000001</v>
      </c>
      <c r="J33">
        <v>3.0784129607000001</v>
      </c>
      <c r="K33">
        <v>0.19961939100000001</v>
      </c>
      <c r="L33">
        <v>0.27361278039999998</v>
      </c>
    </row>
    <row r="34" spans="1:12">
      <c r="B34">
        <v>9</v>
      </c>
      <c r="D34">
        <v>1.2162195662999999</v>
      </c>
      <c r="E34">
        <v>0.36347626199999999</v>
      </c>
      <c r="F34">
        <v>0.17317939700000001</v>
      </c>
      <c r="G34">
        <v>1.1852686849</v>
      </c>
      <c r="I34">
        <v>3.1778245192000001</v>
      </c>
      <c r="J34">
        <v>2.3750475761000001</v>
      </c>
      <c r="K34">
        <v>0.20184545270000001</v>
      </c>
      <c r="L34">
        <v>0.25299729570000001</v>
      </c>
    </row>
    <row r="35" spans="1:12">
      <c r="B35">
        <v>13</v>
      </c>
      <c r="D35">
        <v>0.6561586438</v>
      </c>
      <c r="E35">
        <v>0.1853217097</v>
      </c>
      <c r="F35">
        <v>0.11523896729999999</v>
      </c>
      <c r="G35">
        <v>0.5878114083</v>
      </c>
      <c r="I35">
        <v>2.4996569511</v>
      </c>
      <c r="J35">
        <v>1.6566080728999999</v>
      </c>
      <c r="K35">
        <v>0.19968699919999999</v>
      </c>
      <c r="L35">
        <v>0.21243739980000001</v>
      </c>
    </row>
    <row r="36" spans="1:12">
      <c r="A36" t="s">
        <v>19</v>
      </c>
      <c r="B36">
        <v>1</v>
      </c>
      <c r="D36">
        <v>3.2463886843999998</v>
      </c>
      <c r="E36">
        <v>1.5587769348</v>
      </c>
      <c r="F36">
        <v>0.25114930140000002</v>
      </c>
      <c r="G36">
        <v>4.4233296649999998</v>
      </c>
      <c r="I36">
        <v>4.1545422676000001</v>
      </c>
      <c r="J36">
        <v>3.9757612179000001</v>
      </c>
      <c r="K36">
        <v>0.17553585739999999</v>
      </c>
      <c r="L36">
        <v>0.2681415264</v>
      </c>
    </row>
    <row r="37" spans="1:12">
      <c r="B37">
        <v>5</v>
      </c>
      <c r="D37">
        <v>2.4762549537999998</v>
      </c>
      <c r="E37">
        <v>0.89552114630000001</v>
      </c>
      <c r="F37">
        <v>0.26175959450000003</v>
      </c>
      <c r="G37">
        <v>2.9799614674999999</v>
      </c>
      <c r="I37">
        <v>3.7988782050999998</v>
      </c>
      <c r="J37">
        <v>3.3989958934</v>
      </c>
      <c r="K37">
        <v>0.20087890620000001</v>
      </c>
      <c r="L37">
        <v>0.28364132609999998</v>
      </c>
    </row>
    <row r="38" spans="1:12">
      <c r="B38">
        <v>9</v>
      </c>
      <c r="D38">
        <v>1.6837807784000001</v>
      </c>
      <c r="E38">
        <v>0.48339752349999998</v>
      </c>
      <c r="F38">
        <v>0.25261554739999997</v>
      </c>
      <c r="G38">
        <v>1.6555184796</v>
      </c>
      <c r="I38">
        <v>3.2222355769000002</v>
      </c>
      <c r="J38">
        <v>2.7260491786999999</v>
      </c>
      <c r="K38">
        <v>0.20402894630000001</v>
      </c>
      <c r="L38">
        <v>0.29413812099999997</v>
      </c>
    </row>
    <row r="39" spans="1:12">
      <c r="B39">
        <v>13</v>
      </c>
      <c r="D39">
        <v>0.84501703979999998</v>
      </c>
      <c r="E39">
        <v>0.2106732647</v>
      </c>
      <c r="F39">
        <v>0.16923276409999999</v>
      </c>
      <c r="G39">
        <v>0.71330964959999998</v>
      </c>
      <c r="I39">
        <v>2.5744466145999998</v>
      </c>
      <c r="J39">
        <v>2.0157201522000001</v>
      </c>
      <c r="K39">
        <v>0.19822215539999999</v>
      </c>
      <c r="L39">
        <v>0.29574318910000003</v>
      </c>
    </row>
    <row r="40" spans="1:12">
      <c r="A40" t="s">
        <v>20</v>
      </c>
      <c r="B40">
        <v>1</v>
      </c>
      <c r="D40">
        <v>3.3172582181000001</v>
      </c>
      <c r="E40">
        <v>1.9067277294</v>
      </c>
      <c r="F40">
        <v>0.23519047479999999</v>
      </c>
      <c r="G40">
        <v>4.8128759465000002</v>
      </c>
      <c r="I40">
        <v>4.5343574719999999</v>
      </c>
      <c r="J40">
        <v>4.1969150640999997</v>
      </c>
      <c r="K40">
        <v>0.16725260419999999</v>
      </c>
      <c r="L40">
        <v>0.30966796880000003</v>
      </c>
    </row>
    <row r="41" spans="1:12">
      <c r="B41">
        <v>5</v>
      </c>
      <c r="D41">
        <v>2.6246647286</v>
      </c>
      <c r="E41">
        <v>1.1647912109</v>
      </c>
      <c r="F41">
        <v>0.2461699369</v>
      </c>
      <c r="G41">
        <v>3.4108218399000001</v>
      </c>
      <c r="I41">
        <v>4.2920447715999996</v>
      </c>
      <c r="J41">
        <v>3.6817282651999998</v>
      </c>
      <c r="K41">
        <v>0.19416316110000001</v>
      </c>
      <c r="L41">
        <v>0.31730018030000001</v>
      </c>
    </row>
    <row r="42" spans="1:12">
      <c r="B42">
        <v>9</v>
      </c>
      <c r="D42">
        <v>1.9160629507</v>
      </c>
      <c r="E42">
        <v>0.67683878710000001</v>
      </c>
      <c r="F42">
        <v>0.23992390829999999</v>
      </c>
      <c r="G42">
        <v>2.1285202173000002</v>
      </c>
      <c r="I42">
        <v>3.8775440704999999</v>
      </c>
      <c r="J42">
        <v>3.1193935295999999</v>
      </c>
      <c r="K42">
        <v>0.19976211939999999</v>
      </c>
      <c r="L42">
        <v>0.3418920272</v>
      </c>
    </row>
    <row r="43" spans="1:12">
      <c r="B43">
        <v>13</v>
      </c>
      <c r="D43">
        <v>1.1940632813000001</v>
      </c>
      <c r="E43">
        <v>0.35865086639999999</v>
      </c>
      <c r="F43">
        <v>0.18748810599999999</v>
      </c>
      <c r="G43">
        <v>1.1644858423</v>
      </c>
      <c r="I43">
        <v>3.3838090946000001</v>
      </c>
      <c r="J43">
        <v>2.5131335136000001</v>
      </c>
      <c r="K43">
        <v>0.2022761418</v>
      </c>
      <c r="L43">
        <v>0.34062750400000003</v>
      </c>
    </row>
    <row r="44" spans="1:12">
      <c r="A44" t="s">
        <v>21</v>
      </c>
      <c r="B44">
        <v>1</v>
      </c>
      <c r="D44">
        <v>3.2096772252000001</v>
      </c>
      <c r="E44">
        <v>2.2191405581999999</v>
      </c>
      <c r="F44">
        <v>0.2185378355</v>
      </c>
      <c r="G44">
        <v>4.8088763020999998</v>
      </c>
      <c r="I44">
        <v>4.3967623196999996</v>
      </c>
      <c r="J44">
        <v>4.2485151241999999</v>
      </c>
      <c r="K44">
        <v>0.1707757412</v>
      </c>
      <c r="L44">
        <v>0.2507612179</v>
      </c>
    </row>
    <row r="45" spans="1:12">
      <c r="B45">
        <v>5</v>
      </c>
      <c r="D45">
        <v>2.5991577440999998</v>
      </c>
      <c r="E45">
        <v>1.393217932</v>
      </c>
      <c r="F45">
        <v>0.22616330300000001</v>
      </c>
      <c r="G45">
        <v>3.5600354567000001</v>
      </c>
      <c r="I45">
        <v>4.1665614984000001</v>
      </c>
      <c r="J45">
        <v>3.7657977763999999</v>
      </c>
      <c r="K45">
        <v>0.2002278646</v>
      </c>
      <c r="L45">
        <v>0.25868389419999999</v>
      </c>
    </row>
    <row r="46" spans="1:12">
      <c r="B46">
        <v>9</v>
      </c>
      <c r="D46">
        <v>1.9330886502</v>
      </c>
      <c r="E46">
        <v>0.83381709900000001</v>
      </c>
      <c r="F46">
        <v>0.22346769829999999</v>
      </c>
      <c r="G46">
        <v>2.3918880292</v>
      </c>
      <c r="I46">
        <v>3.7747871595000002</v>
      </c>
      <c r="J46">
        <v>3.2775791266000001</v>
      </c>
      <c r="K46">
        <v>0.2027068309</v>
      </c>
      <c r="L46">
        <v>0.26031650639999998</v>
      </c>
    </row>
    <row r="47" spans="1:12">
      <c r="B47">
        <v>13</v>
      </c>
      <c r="D47">
        <v>1.2604368238999999</v>
      </c>
      <c r="E47">
        <v>0.4620244892</v>
      </c>
      <c r="F47">
        <v>0.19083603769999999</v>
      </c>
      <c r="G47">
        <v>1.4205540281</v>
      </c>
      <c r="I47">
        <v>3.3172651242</v>
      </c>
      <c r="J47">
        <v>2.7354792668000001</v>
      </c>
      <c r="K47">
        <v>0.1932416867</v>
      </c>
      <c r="L47">
        <v>0.24739833729999999</v>
      </c>
    </row>
    <row r="48" spans="1:12">
      <c r="A48" t="s">
        <v>22</v>
      </c>
      <c r="B48">
        <v>1</v>
      </c>
      <c r="D48">
        <v>2.1676544470999999</v>
      </c>
      <c r="E48">
        <v>1.2039333534000001</v>
      </c>
      <c r="F48">
        <v>0.24009336940000001</v>
      </c>
      <c r="G48">
        <v>2.8497588341000002</v>
      </c>
      <c r="I48">
        <v>3.9520132212000001</v>
      </c>
      <c r="J48">
        <v>3.5296274038000002</v>
      </c>
      <c r="K48">
        <v>0.17834535260000001</v>
      </c>
      <c r="L48">
        <v>0.28404447119999998</v>
      </c>
    </row>
    <row r="49" spans="1:12">
      <c r="B49">
        <v>5</v>
      </c>
      <c r="D49">
        <v>1.4363775840999999</v>
      </c>
      <c r="E49">
        <v>0.73036905050000001</v>
      </c>
      <c r="F49">
        <v>0.19577433890000001</v>
      </c>
      <c r="G49">
        <v>1.8008581130000001</v>
      </c>
      <c r="I49">
        <v>3.5381610577</v>
      </c>
      <c r="J49">
        <v>2.9016025641000001</v>
      </c>
      <c r="K49">
        <v>0.20089142630000001</v>
      </c>
      <c r="L49">
        <v>0.27040264419999999</v>
      </c>
    </row>
    <row r="50" spans="1:12">
      <c r="B50">
        <v>9</v>
      </c>
      <c r="D50">
        <v>0.95624152640000004</v>
      </c>
      <c r="E50">
        <v>0.44541618589999998</v>
      </c>
      <c r="F50">
        <v>0.1608192708</v>
      </c>
      <c r="G50">
        <v>1.1642673478000001</v>
      </c>
      <c r="I50">
        <v>2.9211538462000002</v>
      </c>
      <c r="J50">
        <v>2.2456730769000002</v>
      </c>
      <c r="K50">
        <v>0.20404647440000001</v>
      </c>
      <c r="L50">
        <v>0.26252003210000002</v>
      </c>
    </row>
    <row r="51" spans="1:12">
      <c r="B51">
        <v>13</v>
      </c>
      <c r="D51">
        <v>0.65140048080000001</v>
      </c>
      <c r="E51">
        <v>0.2716627003</v>
      </c>
      <c r="F51">
        <v>0.13380821309999999</v>
      </c>
      <c r="G51">
        <v>0.75075877400000002</v>
      </c>
      <c r="I51">
        <v>2.3119691506</v>
      </c>
      <c r="J51">
        <v>1.6536558494</v>
      </c>
      <c r="K51">
        <v>0.19697516030000001</v>
      </c>
      <c r="L51">
        <v>0.2312800481</v>
      </c>
    </row>
    <row r="52" spans="1:12">
      <c r="A52" t="s">
        <v>23</v>
      </c>
      <c r="B52">
        <v>1</v>
      </c>
      <c r="D52">
        <v>3.2631779179999998</v>
      </c>
      <c r="E52">
        <v>1.8258720954000001</v>
      </c>
      <c r="F52">
        <v>0.24152614180000001</v>
      </c>
      <c r="G52">
        <v>4.6692393495999998</v>
      </c>
      <c r="I52">
        <v>4.3975861378000003</v>
      </c>
      <c r="J52">
        <v>4.0737279646999998</v>
      </c>
      <c r="K52">
        <v>0.18459535260000001</v>
      </c>
      <c r="L52">
        <v>0.33058894230000002</v>
      </c>
    </row>
    <row r="53" spans="1:12">
      <c r="B53">
        <v>5</v>
      </c>
      <c r="D53">
        <v>2.5278213641999998</v>
      </c>
      <c r="E53">
        <v>1.0673934462000001</v>
      </c>
      <c r="F53">
        <v>0.25174729569999998</v>
      </c>
      <c r="G53">
        <v>3.2337010884000001</v>
      </c>
      <c r="I53">
        <v>4.1248297275999999</v>
      </c>
      <c r="J53">
        <v>3.5252504006000001</v>
      </c>
      <c r="K53">
        <v>0.20259415059999999</v>
      </c>
      <c r="L53">
        <v>0.3509615385</v>
      </c>
    </row>
    <row r="54" spans="1:12">
      <c r="B54">
        <v>9</v>
      </c>
      <c r="D54">
        <v>1.7942528546000001</v>
      </c>
      <c r="E54">
        <v>0.58864793670000004</v>
      </c>
      <c r="F54">
        <v>0.24145432689999999</v>
      </c>
      <c r="G54">
        <v>2.0199244124</v>
      </c>
      <c r="I54">
        <v>3.6727163462000001</v>
      </c>
      <c r="J54">
        <v>2.9233573717999999</v>
      </c>
      <c r="K54">
        <v>0.20685096150000001</v>
      </c>
      <c r="L54">
        <v>0.3775540865</v>
      </c>
    </row>
    <row r="55" spans="1:12">
      <c r="B55">
        <v>13</v>
      </c>
      <c r="D55">
        <v>1.1374178519</v>
      </c>
      <c r="E55">
        <v>0.29950934829999998</v>
      </c>
      <c r="F55">
        <v>0.19968454529999999</v>
      </c>
      <c r="G55">
        <v>1.1086141827</v>
      </c>
      <c r="I55">
        <v>3.1400140223999999</v>
      </c>
      <c r="J55">
        <v>2.2588241186000002</v>
      </c>
      <c r="K55">
        <v>0.20843349359999999</v>
      </c>
      <c r="L55">
        <v>0.37258613779999999</v>
      </c>
    </row>
    <row r="56" spans="1:12">
      <c r="A56" t="s">
        <v>24</v>
      </c>
      <c r="B56">
        <v>1</v>
      </c>
      <c r="D56">
        <v>3.4033130609</v>
      </c>
      <c r="E56">
        <v>1.9116123598000001</v>
      </c>
      <c r="F56">
        <v>0.2361128005</v>
      </c>
      <c r="G56">
        <v>4.9103913462</v>
      </c>
      <c r="I56">
        <v>4.5613681891000004</v>
      </c>
      <c r="J56">
        <v>4.3440905449000002</v>
      </c>
      <c r="K56">
        <v>0.16702724360000001</v>
      </c>
      <c r="L56">
        <v>0.31260016029999999</v>
      </c>
    </row>
    <row r="57" spans="1:12">
      <c r="B57">
        <v>5</v>
      </c>
      <c r="D57">
        <v>2.7093925480999999</v>
      </c>
      <c r="E57">
        <v>1.1569777845</v>
      </c>
      <c r="F57">
        <v>0.25085140220000002</v>
      </c>
      <c r="G57">
        <v>3.4818154045999998</v>
      </c>
      <c r="I57">
        <v>4.3206530449000002</v>
      </c>
      <c r="J57">
        <v>3.8858173077</v>
      </c>
      <c r="K57">
        <v>0.19604366989999999</v>
      </c>
      <c r="L57">
        <v>0.32449919869999999</v>
      </c>
    </row>
    <row r="58" spans="1:12">
      <c r="B58">
        <v>9</v>
      </c>
      <c r="D58">
        <v>1.9769027444</v>
      </c>
      <c r="E58">
        <v>0.66779553290000004</v>
      </c>
      <c r="F58">
        <v>0.24840478769999999</v>
      </c>
      <c r="G58">
        <v>2.1578142027</v>
      </c>
      <c r="I58">
        <v>3.9184995994</v>
      </c>
      <c r="J58">
        <v>3.3635316506000001</v>
      </c>
      <c r="K58">
        <v>0.2010016026</v>
      </c>
      <c r="L58">
        <v>0.36328125</v>
      </c>
    </row>
    <row r="59" spans="1:12">
      <c r="B59">
        <v>13</v>
      </c>
      <c r="D59">
        <v>1.1717458133</v>
      </c>
      <c r="E59">
        <v>0.34082279650000002</v>
      </c>
      <c r="F59">
        <v>0.18997157449999999</v>
      </c>
      <c r="G59">
        <v>1.1263984375</v>
      </c>
      <c r="I59">
        <v>3.4263721954999999</v>
      </c>
      <c r="J59">
        <v>2.7700620994</v>
      </c>
      <c r="K59">
        <v>0.2041967147</v>
      </c>
      <c r="L59">
        <v>0.36469350960000002</v>
      </c>
    </row>
    <row r="60" spans="1:12">
      <c r="A60" t="s">
        <v>25</v>
      </c>
      <c r="B60">
        <v>1</v>
      </c>
      <c r="D60">
        <v>2.9639018428999999</v>
      </c>
      <c r="E60">
        <v>1.7842006544</v>
      </c>
      <c r="F60">
        <v>0.2630419671</v>
      </c>
      <c r="G60">
        <v>4.1839664463000004</v>
      </c>
      <c r="I60">
        <v>4.3458834135000002</v>
      </c>
      <c r="J60">
        <v>4.0149238782000003</v>
      </c>
      <c r="K60">
        <v>0.17271634620000001</v>
      </c>
      <c r="L60">
        <v>0.3019831731</v>
      </c>
    </row>
    <row r="61" spans="1:12">
      <c r="B61">
        <v>5</v>
      </c>
      <c r="D61">
        <v>2.2326707065</v>
      </c>
      <c r="E61">
        <v>1.1048890558</v>
      </c>
      <c r="F61">
        <v>0.26583824119999999</v>
      </c>
      <c r="G61">
        <v>2.8643625134000001</v>
      </c>
      <c r="I61">
        <v>4.0912059295000001</v>
      </c>
      <c r="J61">
        <v>3.4896634615000002</v>
      </c>
      <c r="K61">
        <v>0.19772636220000001</v>
      </c>
      <c r="L61">
        <v>0.30439703530000001</v>
      </c>
    </row>
    <row r="62" spans="1:12">
      <c r="B62">
        <v>9</v>
      </c>
      <c r="D62">
        <v>1.5224914195999999</v>
      </c>
      <c r="E62">
        <v>0.65430505480000001</v>
      </c>
      <c r="F62">
        <v>0.2416352497</v>
      </c>
      <c r="G62">
        <v>1.8046270032</v>
      </c>
      <c r="I62">
        <v>3.6570612980999999</v>
      </c>
      <c r="J62">
        <v>2.9543169070999999</v>
      </c>
      <c r="K62">
        <v>0.1984775641</v>
      </c>
      <c r="L62">
        <v>0.29644431090000001</v>
      </c>
    </row>
    <row r="63" spans="1:12">
      <c r="B63">
        <v>13</v>
      </c>
      <c r="D63">
        <v>0.98772482640000003</v>
      </c>
      <c r="E63">
        <v>0.3798002137</v>
      </c>
      <c r="F63">
        <v>0.20433159719999999</v>
      </c>
      <c r="G63">
        <v>1.0789501535999999</v>
      </c>
      <c r="I63">
        <v>3.1449018429</v>
      </c>
      <c r="J63">
        <v>2.3634114582999999</v>
      </c>
      <c r="K63">
        <v>0.19744591349999999</v>
      </c>
      <c r="L63">
        <v>0.27506009619999999</v>
      </c>
    </row>
    <row r="64" spans="1:12">
      <c r="A64" s="3" t="s">
        <v>29</v>
      </c>
      <c r="B64">
        <v>1</v>
      </c>
      <c r="D64">
        <v>2.771442478</v>
      </c>
      <c r="E64">
        <v>1.2314898988</v>
      </c>
      <c r="F64">
        <v>0.2409855018</v>
      </c>
      <c r="G64">
        <v>3.6496842747999998</v>
      </c>
      <c r="H64" s="3"/>
      <c r="I64">
        <v>4.0217422877000004</v>
      </c>
      <c r="J64">
        <v>3.6184169670999999</v>
      </c>
      <c r="K64">
        <v>0.17892127399999999</v>
      </c>
      <c r="L64">
        <v>0.26457832529999997</v>
      </c>
    </row>
    <row r="65" spans="1:12">
      <c r="A65" s="3"/>
      <c r="B65">
        <v>5</v>
      </c>
      <c r="D65">
        <v>2.0210534605000001</v>
      </c>
      <c r="E65">
        <v>0.71360170769999998</v>
      </c>
      <c r="F65">
        <v>0.23780328019999999</v>
      </c>
      <c r="G65">
        <v>2.2493529847999998</v>
      </c>
      <c r="H65" s="3"/>
      <c r="I65">
        <v>3.6851287059</v>
      </c>
      <c r="J65">
        <v>2.9702799478999999</v>
      </c>
      <c r="K65">
        <v>0.1992763421</v>
      </c>
      <c r="L65">
        <v>0.26832181490000001</v>
      </c>
    </row>
    <row r="66" spans="1:12">
      <c r="A66" s="3"/>
      <c r="B66">
        <v>9</v>
      </c>
      <c r="D66">
        <v>1.1578873097</v>
      </c>
      <c r="E66">
        <v>0.35745659559999998</v>
      </c>
      <c r="F66">
        <v>0.1708139373</v>
      </c>
      <c r="G66">
        <v>1.1413635517</v>
      </c>
      <c r="H66" s="3"/>
      <c r="I66">
        <v>3.1373572716</v>
      </c>
      <c r="J66">
        <v>2.3213516627000002</v>
      </c>
      <c r="K66">
        <v>0.2003355369</v>
      </c>
      <c r="L66">
        <v>0.25467247599999998</v>
      </c>
    </row>
    <row r="67" spans="1:12">
      <c r="A67" s="3"/>
      <c r="B67">
        <v>13</v>
      </c>
      <c r="D67">
        <v>0.63405385120000002</v>
      </c>
      <c r="E67">
        <v>0.1856188101</v>
      </c>
      <c r="F67">
        <v>0.1157678536</v>
      </c>
      <c r="G67">
        <v>0.57970031550000001</v>
      </c>
      <c r="H67" s="3"/>
      <c r="I67">
        <v>2.5001878005</v>
      </c>
      <c r="J67">
        <v>1.6439828726000001</v>
      </c>
      <c r="K67">
        <v>0.19901842950000001</v>
      </c>
      <c r="L67">
        <v>0.2195112179</v>
      </c>
    </row>
    <row r="68" spans="1:12">
      <c r="A68" s="3" t="s">
        <v>30</v>
      </c>
      <c r="B68">
        <v>1</v>
      </c>
      <c r="D68">
        <v>1.4222789255999999</v>
      </c>
      <c r="E68">
        <v>0.88741244249999995</v>
      </c>
      <c r="F68">
        <v>0.19073909250000001</v>
      </c>
      <c r="G68">
        <v>1.9202399851</v>
      </c>
      <c r="H68" s="3"/>
      <c r="I68">
        <v>2.9650026957</v>
      </c>
      <c r="J68">
        <v>2.2775319417</v>
      </c>
      <c r="K68">
        <v>0.17269388829999999</v>
      </c>
      <c r="L68">
        <v>0.2305997213</v>
      </c>
    </row>
    <row r="69" spans="1:12">
      <c r="A69" s="3"/>
      <c r="B69">
        <v>5</v>
      </c>
      <c r="D69">
        <v>0.97297960149999996</v>
      </c>
      <c r="E69">
        <v>0.56531035110000005</v>
      </c>
      <c r="F69">
        <v>0.16676698300000001</v>
      </c>
      <c r="G69">
        <v>1.2735890197999999</v>
      </c>
      <c r="H69" s="3"/>
      <c r="I69">
        <v>2.4951604207</v>
      </c>
      <c r="J69">
        <v>1.7222595215000001</v>
      </c>
      <c r="K69">
        <v>0.18935139970000001</v>
      </c>
      <c r="L69">
        <v>0.2106602987</v>
      </c>
    </row>
    <row r="70" spans="1:12">
      <c r="A70" s="3"/>
      <c r="B70">
        <v>9</v>
      </c>
      <c r="D70">
        <v>0.68049678800000002</v>
      </c>
      <c r="E70">
        <v>0.3592384059</v>
      </c>
      <c r="F70">
        <v>0.14099033859999999</v>
      </c>
      <c r="G70">
        <v>0.84713010919999998</v>
      </c>
      <c r="H70" s="3"/>
      <c r="I70">
        <v>1.9391237895</v>
      </c>
      <c r="J70">
        <v>1.2717908223000001</v>
      </c>
      <c r="K70">
        <v>0.1817932129</v>
      </c>
      <c r="L70">
        <v>0.19353103639999999</v>
      </c>
    </row>
    <row r="71" spans="1:12">
      <c r="A71" s="3"/>
      <c r="B71">
        <v>13</v>
      </c>
      <c r="D71">
        <v>0.47896567540000001</v>
      </c>
      <c r="E71">
        <v>0.22667359670000001</v>
      </c>
      <c r="F71">
        <v>0.11601106009999999</v>
      </c>
      <c r="G71">
        <v>0.55616700490000004</v>
      </c>
      <c r="H71" s="3"/>
      <c r="I71">
        <v>1.5517387389999999</v>
      </c>
      <c r="J71">
        <v>0.98537572220000003</v>
      </c>
      <c r="K71">
        <v>0.16389083860000001</v>
      </c>
      <c r="L71">
        <v>0.17304229739999999</v>
      </c>
    </row>
    <row r="72" spans="1:12">
      <c r="A72" s="3" t="s">
        <v>31</v>
      </c>
      <c r="B72">
        <v>1</v>
      </c>
      <c r="D72">
        <v>0.1123663845</v>
      </c>
      <c r="E72">
        <v>0.13326110390000001</v>
      </c>
      <c r="F72">
        <v>1.5698799199999999E-2</v>
      </c>
      <c r="G72">
        <v>0.1831875832</v>
      </c>
      <c r="H72" s="3"/>
      <c r="I72">
        <v>2.1792947049000002</v>
      </c>
      <c r="J72">
        <v>1.1188009983</v>
      </c>
      <c r="K72">
        <v>0.15153320310000001</v>
      </c>
      <c r="L72">
        <v>0.13334852429999999</v>
      </c>
    </row>
    <row r="73" spans="1:12">
      <c r="A73" s="3"/>
      <c r="B73">
        <v>5</v>
      </c>
      <c r="D73">
        <v>8.5885789200000007E-2</v>
      </c>
      <c r="E73">
        <v>9.9216167499999994E-2</v>
      </c>
      <c r="F73">
        <v>1.3334964600000001E-2</v>
      </c>
      <c r="G73">
        <v>0.13900594620000001</v>
      </c>
      <c r="H73" s="3"/>
      <c r="I73">
        <v>1.9075944010000001</v>
      </c>
      <c r="J73">
        <v>0.8571299913</v>
      </c>
      <c r="K73">
        <v>0.15576388890000001</v>
      </c>
      <c r="L73">
        <v>0.128765191</v>
      </c>
    </row>
    <row r="74" spans="1:12">
      <c r="A74" s="3"/>
      <c r="B74">
        <v>9</v>
      </c>
      <c r="D74">
        <v>6.5892100699999998E-2</v>
      </c>
      <c r="E74">
        <v>7.3195279899999993E-2</v>
      </c>
      <c r="F74">
        <v>1.07701497E-2</v>
      </c>
      <c r="G74">
        <v>0.1069493453</v>
      </c>
      <c r="H74" s="3"/>
      <c r="I74">
        <v>1.6161762153000001</v>
      </c>
      <c r="J74">
        <v>0.64623480899999997</v>
      </c>
      <c r="K74">
        <v>0.15273980030000001</v>
      </c>
      <c r="L74">
        <v>0.117796224</v>
      </c>
    </row>
    <row r="75" spans="1:12">
      <c r="A75" s="3"/>
      <c r="B75">
        <v>13</v>
      </c>
      <c r="D75">
        <v>5.4413292100000003E-2</v>
      </c>
      <c r="E75">
        <v>5.5567816800000003E-2</v>
      </c>
      <c r="F75">
        <v>8.5026440000000002E-3</v>
      </c>
      <c r="G75">
        <v>8.5832179499999994E-2</v>
      </c>
      <c r="H75" s="3"/>
      <c r="I75">
        <v>1.4308040365000001</v>
      </c>
      <c r="J75">
        <v>0.4923079427</v>
      </c>
      <c r="K75">
        <v>0.1480761719</v>
      </c>
      <c r="L75">
        <v>9.8833550300000003E-2</v>
      </c>
    </row>
    <row r="76" spans="1:12">
      <c r="A76" s="3" t="s">
        <v>32</v>
      </c>
      <c r="B76">
        <v>1</v>
      </c>
      <c r="D76">
        <v>0.17142593749999999</v>
      </c>
      <c r="E76">
        <v>0.13060394750000001</v>
      </c>
      <c r="F76">
        <v>2.64535612E-2</v>
      </c>
      <c r="G76">
        <v>0.24195256079999999</v>
      </c>
      <c r="H76" s="3"/>
      <c r="I76">
        <v>1.6718055556</v>
      </c>
      <c r="J76">
        <v>1.2161469184</v>
      </c>
      <c r="K76">
        <v>0.12480794269999999</v>
      </c>
      <c r="L76">
        <v>0.1758810764</v>
      </c>
    </row>
    <row r="77" spans="1:12">
      <c r="A77" s="3"/>
      <c r="B77">
        <v>5</v>
      </c>
      <c r="D77">
        <v>0.1290696398</v>
      </c>
      <c r="E77">
        <v>9.1213656700000006E-2</v>
      </c>
      <c r="F77">
        <v>2.3988747800000002E-2</v>
      </c>
      <c r="G77">
        <v>0.17602701170000001</v>
      </c>
      <c r="H77" s="3"/>
      <c r="I77">
        <v>1.3321592882</v>
      </c>
      <c r="J77">
        <v>0.96238172740000005</v>
      </c>
      <c r="K77">
        <v>0.1462250434</v>
      </c>
      <c r="L77">
        <v>0.16213107639999999</v>
      </c>
    </row>
    <row r="78" spans="1:12">
      <c r="A78" s="3"/>
      <c r="B78">
        <v>9</v>
      </c>
      <c r="D78">
        <v>9.7803778199999997E-2</v>
      </c>
      <c r="E78">
        <v>6.2997343799999994E-2</v>
      </c>
      <c r="F78">
        <v>2.1281788199999999E-2</v>
      </c>
      <c r="G78">
        <v>0.12674148439999999</v>
      </c>
      <c r="H78" s="3"/>
      <c r="I78">
        <v>1.0581293403000001</v>
      </c>
      <c r="J78">
        <v>0.74548068580000004</v>
      </c>
      <c r="K78">
        <v>0.14173502599999999</v>
      </c>
      <c r="L78">
        <v>0.13119140630000001</v>
      </c>
    </row>
    <row r="79" spans="1:12">
      <c r="A79" s="3"/>
      <c r="B79">
        <v>13</v>
      </c>
      <c r="D79">
        <v>7.42132031E-2</v>
      </c>
      <c r="E79">
        <v>4.3134704900000001E-2</v>
      </c>
      <c r="F79">
        <v>1.83772005E-2</v>
      </c>
      <c r="G79">
        <v>9.0462547700000007E-2</v>
      </c>
      <c r="H79" s="3"/>
      <c r="I79">
        <v>0.84574544269999996</v>
      </c>
      <c r="J79">
        <v>0.57962456600000001</v>
      </c>
      <c r="K79">
        <v>0.1192144097</v>
      </c>
      <c r="L79">
        <v>0.1168337674</v>
      </c>
    </row>
    <row r="81" spans="1:12">
      <c r="D81" s="1" t="s">
        <v>38</v>
      </c>
      <c r="F81" s="4"/>
      <c r="G81" s="4"/>
      <c r="I81" s="6" t="s">
        <v>39</v>
      </c>
      <c r="J81" s="4"/>
      <c r="K81" s="4"/>
      <c r="L81" s="4"/>
    </row>
    <row r="82" spans="1:12">
      <c r="A82" s="1"/>
      <c r="B82" s="1">
        <v>22</v>
      </c>
      <c r="D82" s="4">
        <f t="shared" ref="D82:G85" si="0">AVERAGE(D4,D8,D12,D16,D20,D24,D28,D32,D36,D40,D44,D48,D52,D56,D60)</f>
        <v>3.1326009563199992</v>
      </c>
      <c r="E82" s="4">
        <f t="shared" si="0"/>
        <v>1.7667305860066667</v>
      </c>
      <c r="F82" s="4">
        <f t="shared" si="0"/>
        <v>0.23486930126666664</v>
      </c>
      <c r="G82" s="4">
        <f t="shared" si="0"/>
        <v>4.4322436646999996</v>
      </c>
      <c r="I82" s="4">
        <f t="shared" ref="I82:L85" si="1">MAX(I4,I8,I12,I16,I20,I24,I28,I32,I36,I40,I44,I48,I52,I56,I60)</f>
        <v>4.5613681891000004</v>
      </c>
      <c r="J82" s="4">
        <f t="shared" si="1"/>
        <v>4.3440905449000002</v>
      </c>
      <c r="K82" s="4">
        <f t="shared" si="1"/>
        <v>0.18459535260000001</v>
      </c>
      <c r="L82" s="4">
        <f t="shared" si="1"/>
        <v>0.33058894230000002</v>
      </c>
    </row>
    <row r="83" spans="1:12">
      <c r="B83" s="1">
        <f>B82+5</f>
        <v>27</v>
      </c>
      <c r="D83" s="4">
        <f t="shared" si="0"/>
        <v>2.4263374799800004</v>
      </c>
      <c r="E83" s="4">
        <f t="shared" si="0"/>
        <v>1.0514447662533335</v>
      </c>
      <c r="F83" s="4">
        <f t="shared" si="0"/>
        <v>0.23686537905999999</v>
      </c>
      <c r="G83" s="4">
        <f t="shared" si="0"/>
        <v>3.0852632301866669</v>
      </c>
      <c r="I83" s="4">
        <f t="shared" si="1"/>
        <v>4.3206530449000002</v>
      </c>
      <c r="J83" s="4">
        <f t="shared" si="1"/>
        <v>3.8858173077</v>
      </c>
      <c r="K83" s="4">
        <f t="shared" si="1"/>
        <v>0.20259415059999999</v>
      </c>
      <c r="L83" s="4">
        <f t="shared" si="1"/>
        <v>0.3509615385</v>
      </c>
    </row>
    <row r="84" spans="1:12">
      <c r="B84" s="1">
        <f>B83+5</f>
        <v>32</v>
      </c>
      <c r="D84" s="4">
        <f t="shared" si="0"/>
        <v>1.7019013865666666</v>
      </c>
      <c r="E84" s="4">
        <f t="shared" si="0"/>
        <v>0.59057952680666659</v>
      </c>
      <c r="F84" s="4">
        <f t="shared" si="0"/>
        <v>0.22098324579999998</v>
      </c>
      <c r="G84" s="4">
        <f t="shared" si="0"/>
        <v>1.9108644463600002</v>
      </c>
      <c r="I84" s="4">
        <f t="shared" si="1"/>
        <v>3.9184995994</v>
      </c>
      <c r="J84" s="4">
        <f t="shared" si="1"/>
        <v>3.3635316506000001</v>
      </c>
      <c r="K84" s="4">
        <f t="shared" si="1"/>
        <v>0.20698157789999999</v>
      </c>
      <c r="L84" s="4">
        <f t="shared" si="1"/>
        <v>0.3775540865</v>
      </c>
    </row>
    <row r="85" spans="1:12">
      <c r="B85" s="1">
        <f>B84+5</f>
        <v>37</v>
      </c>
      <c r="D85" s="4">
        <f t="shared" si="0"/>
        <v>1.03567583906</v>
      </c>
      <c r="E85" s="4">
        <f t="shared" si="0"/>
        <v>0.30708558749999998</v>
      </c>
      <c r="F85" s="4">
        <f t="shared" si="0"/>
        <v>0.17544194357999998</v>
      </c>
      <c r="G85" s="4">
        <f t="shared" si="0"/>
        <v>1.02229303918</v>
      </c>
      <c r="I85" s="4">
        <f t="shared" si="1"/>
        <v>3.4263721954999999</v>
      </c>
      <c r="J85" s="4">
        <f t="shared" si="1"/>
        <v>2.7700620994</v>
      </c>
      <c r="K85" s="4">
        <f t="shared" si="1"/>
        <v>0.20843349359999999</v>
      </c>
      <c r="L85" s="4">
        <f t="shared" si="1"/>
        <v>0.37258613779999999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L89"/>
  <sheetViews>
    <sheetView topLeftCell="C67" zoomScale="85" zoomScaleNormal="85" workbookViewId="0">
      <selection activeCell="N79" sqref="N79"/>
    </sheetView>
  </sheetViews>
  <sheetFormatPr defaultRowHeight="15"/>
  <cols>
    <col min="1" max="1" width="19.140625" bestFit="1" customWidth="1"/>
  </cols>
  <sheetData>
    <row r="1" spans="1:12">
      <c r="D1" s="7" t="s">
        <v>36</v>
      </c>
      <c r="E1" s="7"/>
      <c r="F1" s="7"/>
      <c r="G1" s="7"/>
      <c r="I1" s="7" t="s">
        <v>37</v>
      </c>
      <c r="J1" s="7"/>
      <c r="K1" s="7"/>
      <c r="L1" s="7"/>
    </row>
    <row r="2" spans="1:12">
      <c r="D2" s="1" t="s">
        <v>34</v>
      </c>
      <c r="E2" s="1"/>
      <c r="F2" s="1" t="s">
        <v>35</v>
      </c>
      <c r="G2" s="1"/>
      <c r="I2" s="1" t="s">
        <v>34</v>
      </c>
      <c r="J2" s="1"/>
      <c r="K2" s="1" t="s">
        <v>35</v>
      </c>
      <c r="L2" s="1"/>
    </row>
    <row r="3" spans="1:12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>
      <c r="A4" t="s">
        <v>13</v>
      </c>
      <c r="B4">
        <v>1</v>
      </c>
      <c r="D4">
        <v>3.3410922470000002</v>
      </c>
      <c r="E4">
        <v>1.6743801983</v>
      </c>
      <c r="F4">
        <v>0.24370885980000001</v>
      </c>
      <c r="G4">
        <v>4.5668193861999997</v>
      </c>
      <c r="I4">
        <v>3.7561212384</v>
      </c>
      <c r="J4">
        <v>3.7424392361000001</v>
      </c>
      <c r="K4">
        <v>0.15809124229999999</v>
      </c>
      <c r="L4">
        <v>0.26079571759999998</v>
      </c>
    </row>
    <row r="5" spans="1:12">
      <c r="B5">
        <v>5</v>
      </c>
      <c r="D5">
        <v>2.5752200420000002</v>
      </c>
      <c r="E5">
        <v>0.95451795589999999</v>
      </c>
      <c r="F5">
        <v>0.2416897324</v>
      </c>
      <c r="G5">
        <v>3.1754055346999999</v>
      </c>
      <c r="I5">
        <v>3.3264173418</v>
      </c>
      <c r="J5">
        <v>3.1236053241000001</v>
      </c>
      <c r="K5">
        <v>0.1961241319</v>
      </c>
      <c r="L5">
        <v>0.26422984179999998</v>
      </c>
    </row>
    <row r="6" spans="1:12">
      <c r="B6">
        <v>9</v>
      </c>
      <c r="D6">
        <v>1.8457974919</v>
      </c>
      <c r="E6">
        <v>0.52588893309999996</v>
      </c>
      <c r="F6">
        <v>0.23466071490000001</v>
      </c>
      <c r="G6">
        <v>1.9115264354999999</v>
      </c>
      <c r="I6">
        <v>2.6189588156000001</v>
      </c>
      <c r="J6">
        <v>2.4274942130000001</v>
      </c>
      <c r="K6">
        <v>0.1955873843</v>
      </c>
      <c r="L6">
        <v>0.27782359179999999</v>
      </c>
    </row>
    <row r="7" spans="1:12">
      <c r="B7">
        <v>13</v>
      </c>
      <c r="D7">
        <v>1.0596790164000001</v>
      </c>
      <c r="E7">
        <v>0.2347145383</v>
      </c>
      <c r="F7">
        <v>0.1820781873</v>
      </c>
      <c r="G7">
        <v>0.83789024919999999</v>
      </c>
      <c r="I7">
        <v>1.8817250192999999</v>
      </c>
      <c r="J7">
        <v>1.6870278742</v>
      </c>
      <c r="K7">
        <v>0.15861882720000001</v>
      </c>
      <c r="L7">
        <v>0.26004243830000001</v>
      </c>
    </row>
    <row r="8" spans="1:12">
      <c r="A8" t="s">
        <v>14</v>
      </c>
      <c r="B8">
        <v>1</v>
      </c>
      <c r="D8">
        <v>3.4494672208999999</v>
      </c>
      <c r="E8">
        <v>1.7005804519000001</v>
      </c>
      <c r="F8">
        <v>0.2520792462</v>
      </c>
      <c r="G8">
        <v>4.7694730702000001</v>
      </c>
      <c r="I8">
        <v>4.1082397761999996</v>
      </c>
      <c r="J8">
        <v>3.7549498457000001</v>
      </c>
      <c r="K8">
        <v>0.16083622689999999</v>
      </c>
      <c r="L8">
        <v>0.26951051310000002</v>
      </c>
    </row>
    <row r="9" spans="1:12">
      <c r="B9">
        <v>5</v>
      </c>
      <c r="D9">
        <v>2.7218139146000002</v>
      </c>
      <c r="E9">
        <v>0.96514287750000005</v>
      </c>
      <c r="F9">
        <v>0.26398085659999998</v>
      </c>
      <c r="G9">
        <v>3.3370720647000001</v>
      </c>
      <c r="I9">
        <v>3.7515162037000001</v>
      </c>
      <c r="J9">
        <v>3.0753481866999999</v>
      </c>
      <c r="K9">
        <v>0.1946981096</v>
      </c>
      <c r="L9">
        <v>0.27253327550000001</v>
      </c>
    </row>
    <row r="10" spans="1:12">
      <c r="B10">
        <v>9</v>
      </c>
      <c r="D10">
        <v>2.0022958823999999</v>
      </c>
      <c r="E10">
        <v>0.53816022259999996</v>
      </c>
      <c r="F10">
        <v>0.26940928619999999</v>
      </c>
      <c r="G10">
        <v>2.0417475526</v>
      </c>
      <c r="I10">
        <v>3.1590393519000002</v>
      </c>
      <c r="J10">
        <v>2.4011270255000001</v>
      </c>
      <c r="K10">
        <v>0.20009837959999999</v>
      </c>
      <c r="L10">
        <v>0.28613908179999997</v>
      </c>
    </row>
    <row r="11" spans="1:12">
      <c r="B11">
        <v>13</v>
      </c>
      <c r="D11">
        <v>1.2255882865000001</v>
      </c>
      <c r="E11">
        <v>0.2513419516</v>
      </c>
      <c r="F11">
        <v>0.22791907589999999</v>
      </c>
      <c r="G11">
        <v>0.96935980499999996</v>
      </c>
      <c r="I11">
        <v>2.4882778742</v>
      </c>
      <c r="J11">
        <v>1.6948861882999999</v>
      </c>
      <c r="K11">
        <v>0.1938363233</v>
      </c>
      <c r="L11">
        <v>0.27692515429999998</v>
      </c>
    </row>
    <row r="12" spans="1:12">
      <c r="A12" t="s">
        <v>15</v>
      </c>
      <c r="B12">
        <v>1</v>
      </c>
      <c r="D12">
        <v>3.9585236487</v>
      </c>
      <c r="E12">
        <v>2.6639125125000001</v>
      </c>
      <c r="F12">
        <v>0.24189661270000001</v>
      </c>
      <c r="G12">
        <v>5.9105275240999999</v>
      </c>
      <c r="I12">
        <v>4.3082778741999999</v>
      </c>
      <c r="J12">
        <v>4.1681857639000004</v>
      </c>
      <c r="K12">
        <v>0.1543320795</v>
      </c>
      <c r="L12">
        <v>0.25639949849999999</v>
      </c>
    </row>
    <row r="13" spans="1:12">
      <c r="B13">
        <v>5</v>
      </c>
      <c r="D13">
        <v>3.3197886698999999</v>
      </c>
      <c r="E13">
        <v>1.5261271885000001</v>
      </c>
      <c r="F13">
        <v>0.25029541280000001</v>
      </c>
      <c r="G13">
        <v>4.4922070331999997</v>
      </c>
      <c r="I13">
        <v>4.0030555555999996</v>
      </c>
      <c r="J13">
        <v>3.6065880593999999</v>
      </c>
      <c r="K13">
        <v>0.1927088156</v>
      </c>
      <c r="L13">
        <v>0.25741849919999998</v>
      </c>
    </row>
    <row r="14" spans="1:12">
      <c r="B14">
        <v>9</v>
      </c>
      <c r="D14">
        <v>2.5994035050000002</v>
      </c>
      <c r="E14">
        <v>0.86197993250000005</v>
      </c>
      <c r="F14">
        <v>0.27363546389999999</v>
      </c>
      <c r="G14">
        <v>3.1520838889</v>
      </c>
      <c r="I14">
        <v>3.4733164544999999</v>
      </c>
      <c r="J14">
        <v>2.9678023727</v>
      </c>
      <c r="K14">
        <v>0.2032161458</v>
      </c>
      <c r="L14">
        <v>0.28484616130000001</v>
      </c>
    </row>
    <row r="15" spans="1:12">
      <c r="B15">
        <v>13</v>
      </c>
      <c r="D15">
        <v>1.8492544289999999</v>
      </c>
      <c r="E15">
        <v>0.46281238720000001</v>
      </c>
      <c r="F15">
        <v>0.27340775750000001</v>
      </c>
      <c r="G15">
        <v>1.8306109973</v>
      </c>
      <c r="I15">
        <v>2.8242004243999999</v>
      </c>
      <c r="J15">
        <v>2.2056809413999998</v>
      </c>
      <c r="K15">
        <v>0.202425733</v>
      </c>
      <c r="L15">
        <v>0.29530237269999998</v>
      </c>
    </row>
    <row r="16" spans="1:12">
      <c r="A16" t="s">
        <v>16</v>
      </c>
      <c r="B16">
        <v>1</v>
      </c>
      <c r="D16">
        <v>3.3636629947999999</v>
      </c>
      <c r="E16">
        <v>2.2443215315999998</v>
      </c>
      <c r="F16">
        <v>0.2079281385</v>
      </c>
      <c r="G16">
        <v>5.1301079601000001</v>
      </c>
      <c r="I16">
        <v>3.6421532600000002</v>
      </c>
      <c r="J16">
        <v>3.7220220872000001</v>
      </c>
      <c r="K16">
        <v>0.14842689040000001</v>
      </c>
      <c r="L16">
        <v>0.2276191165</v>
      </c>
    </row>
    <row r="17" spans="1:12">
      <c r="B17">
        <v>5</v>
      </c>
      <c r="D17">
        <v>2.7272084732000001</v>
      </c>
      <c r="E17">
        <v>1.3080787799</v>
      </c>
      <c r="F17">
        <v>0.1961302218</v>
      </c>
      <c r="G17">
        <v>3.774342989</v>
      </c>
      <c r="I17">
        <v>3.2718084490999999</v>
      </c>
      <c r="J17">
        <v>3.0491594328999998</v>
      </c>
      <c r="K17">
        <v>0.1709321952</v>
      </c>
      <c r="L17">
        <v>0.21031876930000001</v>
      </c>
    </row>
    <row r="18" spans="1:12">
      <c r="B18">
        <v>9</v>
      </c>
      <c r="D18">
        <v>2.0974765230000001</v>
      </c>
      <c r="E18">
        <v>0.71999518900000004</v>
      </c>
      <c r="F18">
        <v>0.18941497970000001</v>
      </c>
      <c r="G18">
        <v>2.6000979185999999</v>
      </c>
      <c r="I18">
        <v>2.6298538773</v>
      </c>
      <c r="J18">
        <v>2.4586439043000001</v>
      </c>
      <c r="K18">
        <v>0.15805893130000001</v>
      </c>
      <c r="L18">
        <v>0.20595534339999999</v>
      </c>
    </row>
    <row r="19" spans="1:12">
      <c r="B19">
        <v>13</v>
      </c>
      <c r="D19">
        <v>1.5667887423</v>
      </c>
      <c r="E19">
        <v>0.40933356669999998</v>
      </c>
      <c r="F19">
        <v>0.1766932292</v>
      </c>
      <c r="G19">
        <v>1.5991764217</v>
      </c>
      <c r="I19">
        <v>2.0037408372000001</v>
      </c>
      <c r="J19">
        <v>1.8510985725</v>
      </c>
      <c r="K19">
        <v>0.1451258681</v>
      </c>
      <c r="L19">
        <v>0.20841820990000001</v>
      </c>
    </row>
    <row r="20" spans="1:12">
      <c r="A20" t="s">
        <v>17</v>
      </c>
      <c r="B20">
        <v>1</v>
      </c>
      <c r="D20">
        <v>3.5465605123000001</v>
      </c>
      <c r="E20">
        <v>2.7946702787</v>
      </c>
      <c r="F20">
        <v>0.2083633624</v>
      </c>
      <c r="G20">
        <v>5.6508367701999997</v>
      </c>
      <c r="I20">
        <v>3.6649831211000001</v>
      </c>
      <c r="J20">
        <v>3.9509857252999998</v>
      </c>
      <c r="K20">
        <v>0.1441526813</v>
      </c>
      <c r="L20">
        <v>0.2319063465</v>
      </c>
    </row>
    <row r="21" spans="1:12">
      <c r="B21">
        <v>5</v>
      </c>
      <c r="D21">
        <v>2.9689683593999998</v>
      </c>
      <c r="E21">
        <v>1.7290676698</v>
      </c>
      <c r="F21">
        <v>0.20282060909999999</v>
      </c>
      <c r="G21">
        <v>4.3305140712999997</v>
      </c>
      <c r="I21">
        <v>3.2681240355000001</v>
      </c>
      <c r="J21">
        <v>3.3156274112999999</v>
      </c>
      <c r="K21">
        <v>0.155268615</v>
      </c>
      <c r="L21">
        <v>0.21843605320000001</v>
      </c>
    </row>
    <row r="22" spans="1:12">
      <c r="B22">
        <v>9</v>
      </c>
      <c r="D22">
        <v>2.4324591274</v>
      </c>
      <c r="E22">
        <v>0.96838170570000004</v>
      </c>
      <c r="F22">
        <v>0.2019290742</v>
      </c>
      <c r="G22">
        <v>3.1602126728000002</v>
      </c>
      <c r="I22">
        <v>2.7480796681999999</v>
      </c>
      <c r="J22">
        <v>2.8124498456999998</v>
      </c>
      <c r="K22">
        <v>0.1519762731</v>
      </c>
      <c r="L22">
        <v>0.22412519289999999</v>
      </c>
    </row>
    <row r="23" spans="1:12">
      <c r="B23">
        <v>13</v>
      </c>
      <c r="D23">
        <v>1.7842935988999999</v>
      </c>
      <c r="E23">
        <v>0.51301414290000003</v>
      </c>
      <c r="F23">
        <v>0.20010034160000001</v>
      </c>
      <c r="G23">
        <v>2.0817628561000001</v>
      </c>
      <c r="I23">
        <v>2.3127551119</v>
      </c>
      <c r="J23">
        <v>2.1968885030999998</v>
      </c>
      <c r="K23">
        <v>0.14511525850000001</v>
      </c>
      <c r="L23">
        <v>0.2217274306</v>
      </c>
    </row>
    <row r="24" spans="1:12">
      <c r="A24" t="s">
        <v>18</v>
      </c>
      <c r="B24">
        <v>1</v>
      </c>
      <c r="D24">
        <v>3.1406246343999999</v>
      </c>
      <c r="E24">
        <v>1.3943920572999999</v>
      </c>
      <c r="F24">
        <v>0.25299230769999997</v>
      </c>
      <c r="G24">
        <v>4.2537695512999996</v>
      </c>
      <c r="I24">
        <v>4.0816506410000004</v>
      </c>
      <c r="J24">
        <v>3.5328300279999998</v>
      </c>
      <c r="K24">
        <v>0.1755083133</v>
      </c>
      <c r="L24">
        <v>0.2753430489</v>
      </c>
    </row>
    <row r="25" spans="1:12">
      <c r="B25">
        <v>5</v>
      </c>
      <c r="D25">
        <v>2.3873736177999998</v>
      </c>
      <c r="E25">
        <v>0.80432924679999995</v>
      </c>
      <c r="F25">
        <v>0.25299692010000002</v>
      </c>
      <c r="G25">
        <v>2.7462298578</v>
      </c>
      <c r="I25">
        <v>3.6901943108999999</v>
      </c>
      <c r="J25">
        <v>2.8007086337999998</v>
      </c>
      <c r="K25">
        <v>0.19526742790000001</v>
      </c>
      <c r="L25">
        <v>0.2758789062</v>
      </c>
    </row>
    <row r="26" spans="1:12">
      <c r="B26">
        <v>9</v>
      </c>
      <c r="D26">
        <v>1.650230654</v>
      </c>
      <c r="E26">
        <v>0.42121344649999998</v>
      </c>
      <c r="F26">
        <v>0.2086001603</v>
      </c>
      <c r="G26">
        <v>1.4935165665000001</v>
      </c>
      <c r="I26">
        <v>3.0892352764000002</v>
      </c>
      <c r="J26">
        <v>2.1028745994000002</v>
      </c>
      <c r="K26">
        <v>0.1983748998</v>
      </c>
      <c r="L26">
        <v>0.26679186700000002</v>
      </c>
    </row>
    <row r="27" spans="1:12">
      <c r="B27">
        <v>13</v>
      </c>
      <c r="D27">
        <v>0.8350220102</v>
      </c>
      <c r="E27">
        <v>0.1949490284</v>
      </c>
      <c r="F27">
        <v>0.1377688101</v>
      </c>
      <c r="G27">
        <v>0.67829999500000004</v>
      </c>
      <c r="I27">
        <v>2.3965745192000001</v>
      </c>
      <c r="J27">
        <v>1.3888746995000001</v>
      </c>
      <c r="K27">
        <v>0.19510717150000001</v>
      </c>
      <c r="L27">
        <v>0.21524939900000001</v>
      </c>
    </row>
    <row r="28" spans="1:12">
      <c r="A28" t="s">
        <v>19</v>
      </c>
      <c r="B28">
        <v>1</v>
      </c>
      <c r="D28">
        <v>3.473782285</v>
      </c>
      <c r="E28">
        <v>1.7541415013999999</v>
      </c>
      <c r="F28">
        <v>0.26010893680000002</v>
      </c>
      <c r="G28">
        <v>4.8116364265999998</v>
      </c>
      <c r="I28">
        <v>4.1439352964999996</v>
      </c>
      <c r="J28">
        <v>3.8553285256000001</v>
      </c>
      <c r="K28">
        <v>0.16890524840000001</v>
      </c>
      <c r="L28">
        <v>0.27611428290000001</v>
      </c>
    </row>
    <row r="29" spans="1:12">
      <c r="B29">
        <v>5</v>
      </c>
      <c r="D29">
        <v>2.7206282718999999</v>
      </c>
      <c r="E29">
        <v>0.98172944210000002</v>
      </c>
      <c r="F29">
        <v>0.27172976760000001</v>
      </c>
      <c r="G29">
        <v>3.3522298051999999</v>
      </c>
      <c r="I29">
        <v>3.7776141826999998</v>
      </c>
      <c r="J29">
        <v>3.2037710336999998</v>
      </c>
      <c r="K29">
        <v>0.19500450720000001</v>
      </c>
      <c r="L29">
        <v>0.29758613779999998</v>
      </c>
    </row>
    <row r="30" spans="1:12">
      <c r="B30">
        <v>9</v>
      </c>
      <c r="D30">
        <v>1.9726987346</v>
      </c>
      <c r="E30">
        <v>0.53991555660000001</v>
      </c>
      <c r="F30">
        <v>0.27686283890000002</v>
      </c>
      <c r="G30">
        <v>2.0136969108999998</v>
      </c>
      <c r="I30">
        <v>3.1894205729</v>
      </c>
      <c r="J30">
        <v>2.5023788060999999</v>
      </c>
      <c r="K30">
        <v>0.2003505609</v>
      </c>
      <c r="L30">
        <v>0.30712389820000002</v>
      </c>
    </row>
    <row r="31" spans="1:12">
      <c r="B31">
        <v>13</v>
      </c>
      <c r="D31">
        <v>1.2066793328000001</v>
      </c>
      <c r="E31">
        <v>0.25024817620000001</v>
      </c>
      <c r="F31">
        <v>0.2250256494</v>
      </c>
      <c r="G31">
        <v>0.95575689019999999</v>
      </c>
      <c r="I31">
        <v>2.5398863181000002</v>
      </c>
      <c r="J31">
        <v>1.8017978766</v>
      </c>
      <c r="K31">
        <v>0.1909179688</v>
      </c>
      <c r="L31">
        <v>0.28492838539999998</v>
      </c>
    </row>
    <row r="32" spans="1:12">
      <c r="A32" t="s">
        <v>20</v>
      </c>
      <c r="B32">
        <v>1</v>
      </c>
      <c r="D32">
        <v>3.5678291967</v>
      </c>
      <c r="E32">
        <v>2.0742571364</v>
      </c>
      <c r="F32">
        <v>0.25869814699999999</v>
      </c>
      <c r="G32">
        <v>5.1819696013999996</v>
      </c>
      <c r="I32">
        <v>4.5310246394</v>
      </c>
      <c r="J32">
        <v>3.9923527644000001</v>
      </c>
      <c r="K32">
        <v>0.163283754</v>
      </c>
      <c r="L32">
        <v>0.28404196710000001</v>
      </c>
    </row>
    <row r="33" spans="1:12">
      <c r="B33">
        <v>5</v>
      </c>
      <c r="D33">
        <v>2.8814073668</v>
      </c>
      <c r="E33">
        <v>1.2347871544</v>
      </c>
      <c r="F33">
        <v>0.27067750899999998</v>
      </c>
      <c r="G33">
        <v>3.7503999750000001</v>
      </c>
      <c r="I33">
        <v>4.2789037460000001</v>
      </c>
      <c r="J33">
        <v>3.4295798277</v>
      </c>
      <c r="K33">
        <v>0.18333333330000001</v>
      </c>
      <c r="L33">
        <v>0.2959560296</v>
      </c>
    </row>
    <row r="34" spans="1:12">
      <c r="B34">
        <v>9</v>
      </c>
      <c r="D34">
        <v>2.2330151993</v>
      </c>
      <c r="E34">
        <v>0.72507168470000005</v>
      </c>
      <c r="F34">
        <v>0.27842279650000001</v>
      </c>
      <c r="G34">
        <v>2.4857688751999998</v>
      </c>
      <c r="I34">
        <v>3.8596554486999999</v>
      </c>
      <c r="J34">
        <v>2.8500575921000002</v>
      </c>
      <c r="K34">
        <v>0.19101312100000001</v>
      </c>
      <c r="L34">
        <v>0.30739433090000001</v>
      </c>
    </row>
    <row r="35" spans="1:12">
      <c r="B35">
        <v>13</v>
      </c>
      <c r="D35">
        <v>1.5710383614000001</v>
      </c>
      <c r="E35">
        <v>0.3937504107</v>
      </c>
      <c r="F35">
        <v>0.24849502700000001</v>
      </c>
      <c r="G35">
        <v>1.4429714744</v>
      </c>
      <c r="I35">
        <v>3.3544421074000002</v>
      </c>
      <c r="J35">
        <v>2.2355193308999999</v>
      </c>
      <c r="K35">
        <v>0.1973983373</v>
      </c>
      <c r="L35">
        <v>0.29666215950000002</v>
      </c>
    </row>
    <row r="36" spans="1:12">
      <c r="A36" t="s">
        <v>21</v>
      </c>
      <c r="B36">
        <v>1</v>
      </c>
      <c r="D36">
        <v>3.3839665548000002</v>
      </c>
      <c r="E36">
        <v>2.4188319978999999</v>
      </c>
      <c r="F36">
        <v>0.23153832799999999</v>
      </c>
      <c r="G36">
        <v>5.1086449069000004</v>
      </c>
      <c r="I36">
        <v>3.8913386418</v>
      </c>
      <c r="J36">
        <v>4.1524389022000001</v>
      </c>
      <c r="K36">
        <v>0.1629206731</v>
      </c>
      <c r="L36">
        <v>0.25949519230000001</v>
      </c>
    </row>
    <row r="37" spans="1:12">
      <c r="B37">
        <v>5</v>
      </c>
      <c r="D37">
        <v>2.7399363315</v>
      </c>
      <c r="E37">
        <v>1.5048371478</v>
      </c>
      <c r="F37">
        <v>0.2303761268</v>
      </c>
      <c r="G37">
        <v>3.8191985342999999</v>
      </c>
      <c r="I37">
        <v>3.5157927683999999</v>
      </c>
      <c r="J37">
        <v>3.6027544070999999</v>
      </c>
      <c r="K37">
        <v>0.18564453119999999</v>
      </c>
      <c r="L37">
        <v>0.25642528040000001</v>
      </c>
    </row>
    <row r="38" spans="1:12">
      <c r="B38">
        <v>9</v>
      </c>
      <c r="D38">
        <v>2.1108046792000001</v>
      </c>
      <c r="E38">
        <v>0.90002376299999998</v>
      </c>
      <c r="F38">
        <v>0.23234341610000001</v>
      </c>
      <c r="G38">
        <v>2.6577242838999999</v>
      </c>
      <c r="I38">
        <v>2.9691105768999999</v>
      </c>
      <c r="J38">
        <v>3.0767227564000001</v>
      </c>
      <c r="K38">
        <v>0.1834535256</v>
      </c>
      <c r="L38">
        <v>0.26842948719999998</v>
      </c>
    </row>
    <row r="39" spans="1:12">
      <c r="B39">
        <v>13</v>
      </c>
      <c r="D39">
        <v>1.4767992621999999</v>
      </c>
      <c r="E39">
        <v>0.50255879410000004</v>
      </c>
      <c r="F39">
        <v>0.21307881779999999</v>
      </c>
      <c r="G39">
        <v>1.6419766376</v>
      </c>
      <c r="I39">
        <v>2.4223357372000001</v>
      </c>
      <c r="J39">
        <v>2.5129056489999999</v>
      </c>
      <c r="K39">
        <v>0.1748472556</v>
      </c>
      <c r="L39">
        <v>0.2645257412</v>
      </c>
    </row>
    <row r="40" spans="1:12">
      <c r="A40" t="s">
        <v>22</v>
      </c>
      <c r="B40">
        <v>1</v>
      </c>
      <c r="D40">
        <v>2.6310853565999999</v>
      </c>
      <c r="E40">
        <v>1.3346786058</v>
      </c>
      <c r="F40">
        <v>0.25563305289999999</v>
      </c>
      <c r="G40">
        <v>3.3639842748</v>
      </c>
      <c r="I40">
        <v>3.7881410255999999</v>
      </c>
      <c r="J40">
        <v>3.3109875800999999</v>
      </c>
      <c r="K40">
        <v>0.17792467949999999</v>
      </c>
      <c r="L40">
        <v>0.28974358970000003</v>
      </c>
    </row>
    <row r="41" spans="1:12">
      <c r="B41">
        <v>5</v>
      </c>
      <c r="D41">
        <v>1.7592253605999999</v>
      </c>
      <c r="E41">
        <v>0.78462614180000001</v>
      </c>
      <c r="F41">
        <v>0.22947526039999999</v>
      </c>
      <c r="G41">
        <v>2.0838316906999999</v>
      </c>
      <c r="I41">
        <v>3.3262820513000002</v>
      </c>
      <c r="J41">
        <v>2.6511418269</v>
      </c>
      <c r="K41">
        <v>0.19287860579999999</v>
      </c>
      <c r="L41">
        <v>0.2853265224</v>
      </c>
    </row>
    <row r="42" spans="1:12">
      <c r="B42">
        <v>9</v>
      </c>
      <c r="D42">
        <v>1.1517427885</v>
      </c>
      <c r="E42">
        <v>0.46522441910000001</v>
      </c>
      <c r="F42">
        <v>0.1869485377</v>
      </c>
      <c r="G42">
        <v>1.3151778646000001</v>
      </c>
      <c r="I42">
        <v>2.6570312500000002</v>
      </c>
      <c r="J42">
        <v>2.0309795673000002</v>
      </c>
      <c r="K42">
        <v>0.19624399040000001</v>
      </c>
      <c r="L42">
        <v>0.2692307692</v>
      </c>
    </row>
    <row r="43" spans="1:12">
      <c r="B43">
        <v>13</v>
      </c>
      <c r="D43">
        <v>0.7795140425</v>
      </c>
      <c r="E43">
        <v>0.27913820109999998</v>
      </c>
      <c r="F43">
        <v>0.15442936700000001</v>
      </c>
      <c r="G43">
        <v>0.84614807690000005</v>
      </c>
      <c r="I43">
        <v>2.0069210737000001</v>
      </c>
      <c r="J43">
        <v>1.4717848558</v>
      </c>
      <c r="K43">
        <v>0.18507612179999999</v>
      </c>
      <c r="L43">
        <v>0.24273838140000001</v>
      </c>
    </row>
    <row r="44" spans="1:12">
      <c r="A44" t="s">
        <v>23</v>
      </c>
      <c r="B44">
        <v>1</v>
      </c>
      <c r="D44">
        <v>3.5210303986000002</v>
      </c>
      <c r="E44">
        <v>2.0101401074999998</v>
      </c>
      <c r="F44">
        <v>0.28021098760000002</v>
      </c>
      <c r="G44">
        <v>5.0235146901999999</v>
      </c>
      <c r="I44">
        <v>4.2259715545000001</v>
      </c>
      <c r="J44">
        <v>3.8725260417</v>
      </c>
      <c r="K44">
        <v>0.1843549679</v>
      </c>
      <c r="L44">
        <v>0.31570512820000002</v>
      </c>
    </row>
    <row r="45" spans="1:12">
      <c r="B45">
        <v>5</v>
      </c>
      <c r="D45">
        <v>2.8432245092000001</v>
      </c>
      <c r="E45">
        <v>1.1549745926999999</v>
      </c>
      <c r="F45">
        <v>0.29592835200000001</v>
      </c>
      <c r="G45">
        <v>3.5781393395999999</v>
      </c>
      <c r="I45">
        <v>3.8759715545</v>
      </c>
      <c r="J45">
        <v>3.2475761217999999</v>
      </c>
      <c r="K45">
        <v>0.2010917468</v>
      </c>
      <c r="L45">
        <v>0.3330729167</v>
      </c>
    </row>
    <row r="46" spans="1:12">
      <c r="B46">
        <v>9</v>
      </c>
      <c r="D46">
        <v>2.1048537326000001</v>
      </c>
      <c r="E46">
        <v>0.63106143159999994</v>
      </c>
      <c r="F46">
        <v>0.29758418469999998</v>
      </c>
      <c r="G46">
        <v>2.3070264589999998</v>
      </c>
      <c r="I46">
        <v>3.3488982371999998</v>
      </c>
      <c r="J46">
        <v>2.6102564102999999</v>
      </c>
      <c r="K46">
        <v>0.203505609</v>
      </c>
      <c r="L46">
        <v>0.34717548079999999</v>
      </c>
    </row>
    <row r="47" spans="1:12">
      <c r="B47">
        <v>13</v>
      </c>
      <c r="D47">
        <v>1.4280833666999999</v>
      </c>
      <c r="E47">
        <v>0.32752744389999999</v>
      </c>
      <c r="F47">
        <v>0.26781316770000002</v>
      </c>
      <c r="G47">
        <v>1.3315544872</v>
      </c>
      <c r="I47">
        <v>2.8148437500000001</v>
      </c>
      <c r="J47">
        <v>1.9760917468000001</v>
      </c>
      <c r="K47">
        <v>0.2023737981</v>
      </c>
      <c r="L47">
        <v>0.32910657049999997</v>
      </c>
    </row>
    <row r="48" spans="1:12">
      <c r="A48" t="s">
        <v>24</v>
      </c>
      <c r="B48">
        <v>1</v>
      </c>
      <c r="D48">
        <v>3.6510163462</v>
      </c>
      <c r="E48">
        <v>2.0560794270999998</v>
      </c>
      <c r="F48">
        <v>0.25858776039999998</v>
      </c>
      <c r="G48">
        <v>5.2844016225999999</v>
      </c>
      <c r="I48">
        <v>4.3938501603000004</v>
      </c>
      <c r="J48">
        <v>4.0751802885000004</v>
      </c>
      <c r="K48">
        <v>0.16342147439999999</v>
      </c>
      <c r="L48">
        <v>0.29301883010000002</v>
      </c>
    </row>
    <row r="49" spans="1:12">
      <c r="B49">
        <v>5</v>
      </c>
      <c r="D49">
        <v>2.9871408653999998</v>
      </c>
      <c r="E49">
        <v>1.1996189503000001</v>
      </c>
      <c r="F49">
        <v>0.27491197919999999</v>
      </c>
      <c r="G49">
        <v>3.8455439103</v>
      </c>
      <c r="I49">
        <v>4.0974859775999999</v>
      </c>
      <c r="J49">
        <v>3.5077223557999999</v>
      </c>
      <c r="K49">
        <v>0.18787059289999999</v>
      </c>
      <c r="L49">
        <v>0.3103966346</v>
      </c>
    </row>
    <row r="50" spans="1:12">
      <c r="B50">
        <v>9</v>
      </c>
      <c r="D50">
        <v>2.3155576122000001</v>
      </c>
      <c r="E50">
        <v>0.69789953930000004</v>
      </c>
      <c r="F50">
        <v>0.2862094952</v>
      </c>
      <c r="G50">
        <v>2.5352000601000002</v>
      </c>
      <c r="I50">
        <v>3.6121093750000002</v>
      </c>
      <c r="J50">
        <v>2.9471053685999999</v>
      </c>
      <c r="K50">
        <v>0.19649439099999999</v>
      </c>
      <c r="L50">
        <v>0.31856971150000002</v>
      </c>
    </row>
    <row r="51" spans="1:12">
      <c r="B51">
        <v>13</v>
      </c>
      <c r="D51">
        <v>1.6324016426000001</v>
      </c>
      <c r="E51">
        <v>0.37766716750000001</v>
      </c>
      <c r="F51">
        <v>0.26274230770000001</v>
      </c>
      <c r="G51">
        <v>1.4525163861999999</v>
      </c>
      <c r="I51">
        <v>3.0466245993999999</v>
      </c>
      <c r="J51">
        <v>2.3411758813999999</v>
      </c>
      <c r="K51">
        <v>0.2002003205</v>
      </c>
      <c r="L51">
        <v>0.31483373399999998</v>
      </c>
    </row>
    <row r="52" spans="1:12">
      <c r="A52" t="s">
        <v>25</v>
      </c>
      <c r="B52">
        <v>1</v>
      </c>
      <c r="D52">
        <v>3.1716149840000001</v>
      </c>
      <c r="E52">
        <v>1.9140636351</v>
      </c>
      <c r="F52">
        <v>0.269719184</v>
      </c>
      <c r="G52">
        <v>4.5358193443000001</v>
      </c>
      <c r="I52">
        <v>3.9902243589999999</v>
      </c>
      <c r="J52">
        <v>3.8517227564000001</v>
      </c>
      <c r="K52">
        <v>0.16640625000000001</v>
      </c>
      <c r="L52">
        <v>0.29951923079999998</v>
      </c>
    </row>
    <row r="53" spans="1:12">
      <c r="B53">
        <v>5</v>
      </c>
      <c r="D53">
        <v>2.4764644764999999</v>
      </c>
      <c r="E53">
        <v>1.1661517094</v>
      </c>
      <c r="F53">
        <v>0.27371360839999997</v>
      </c>
      <c r="G53">
        <v>3.1861558159999999</v>
      </c>
      <c r="I53">
        <v>3.6189202724</v>
      </c>
      <c r="J53">
        <v>3.2480769231000002</v>
      </c>
      <c r="K53">
        <v>0.18808092949999999</v>
      </c>
      <c r="L53">
        <v>0.30400641029999997</v>
      </c>
    </row>
    <row r="54" spans="1:12">
      <c r="B54">
        <v>9</v>
      </c>
      <c r="D54">
        <v>1.7938386418000001</v>
      </c>
      <c r="E54">
        <v>0.68209057829999997</v>
      </c>
      <c r="F54">
        <v>0.26699926550000003</v>
      </c>
      <c r="G54">
        <v>2.0577892294</v>
      </c>
      <c r="I54">
        <v>3.0665965544999998</v>
      </c>
      <c r="J54">
        <v>2.6710036058000002</v>
      </c>
      <c r="K54">
        <v>0.19187700320000001</v>
      </c>
      <c r="L54">
        <v>0.30677083329999999</v>
      </c>
    </row>
    <row r="55" spans="1:12">
      <c r="B55">
        <v>13</v>
      </c>
      <c r="D55">
        <v>1.1993180755999999</v>
      </c>
      <c r="E55">
        <v>0.38697492649999998</v>
      </c>
      <c r="F55">
        <v>0.23433860840000001</v>
      </c>
      <c r="G55">
        <v>1.2357612846999999</v>
      </c>
      <c r="I55">
        <v>2.5486879006000001</v>
      </c>
      <c r="J55">
        <v>2.0540564903999998</v>
      </c>
      <c r="K55">
        <v>0.18868189099999999</v>
      </c>
      <c r="L55">
        <v>0.28973357370000002</v>
      </c>
    </row>
    <row r="56" spans="1:12">
      <c r="A56" t="s">
        <v>26</v>
      </c>
      <c r="B56">
        <v>1</v>
      </c>
      <c r="D56">
        <v>2.4554138817000002</v>
      </c>
      <c r="E56">
        <v>0.76737135779999999</v>
      </c>
      <c r="F56">
        <v>0.2377586209</v>
      </c>
      <c r="G56">
        <v>2.7244487249999998</v>
      </c>
      <c r="I56">
        <v>3.3930696614999998</v>
      </c>
      <c r="J56">
        <v>2.8750401476</v>
      </c>
      <c r="K56">
        <v>0.17109592009999999</v>
      </c>
      <c r="L56">
        <v>0.2527267795</v>
      </c>
    </row>
    <row r="57" spans="1:12">
      <c r="B57">
        <v>5</v>
      </c>
      <c r="D57">
        <v>1.5308976201</v>
      </c>
      <c r="E57">
        <v>0.37801895619999998</v>
      </c>
      <c r="F57">
        <v>0.23003569160000001</v>
      </c>
      <c r="G57">
        <v>1.4497900191999999</v>
      </c>
      <c r="I57">
        <v>2.8794672309</v>
      </c>
      <c r="J57">
        <v>2.1362445747000001</v>
      </c>
      <c r="K57">
        <v>0.19687282989999999</v>
      </c>
      <c r="L57">
        <v>0.25480251739999998</v>
      </c>
    </row>
    <row r="58" spans="1:12">
      <c r="B58">
        <v>9</v>
      </c>
      <c r="D58">
        <v>0.75996432110000001</v>
      </c>
      <c r="E58">
        <v>0.160167117</v>
      </c>
      <c r="F58">
        <v>0.17759529800000001</v>
      </c>
      <c r="G58">
        <v>0.63257739619999998</v>
      </c>
      <c r="I58">
        <v>2.0777549913</v>
      </c>
      <c r="J58">
        <v>1.3146148003</v>
      </c>
      <c r="K58">
        <v>0.19242730029999999</v>
      </c>
      <c r="L58">
        <v>0.24815972219999999</v>
      </c>
    </row>
    <row r="59" spans="1:12">
      <c r="B59">
        <v>13</v>
      </c>
      <c r="D59">
        <v>0.34536974459999997</v>
      </c>
      <c r="E59">
        <v>6.2484394899999997E-2</v>
      </c>
      <c r="F59">
        <v>0.1048800854</v>
      </c>
      <c r="G59">
        <v>0.2472702601</v>
      </c>
      <c r="I59">
        <v>1.3554003906000001</v>
      </c>
      <c r="J59">
        <v>0.73400824649999996</v>
      </c>
      <c r="K59">
        <v>0.16784179690000001</v>
      </c>
      <c r="L59">
        <v>0.20280598959999999</v>
      </c>
    </row>
    <row r="60" spans="1:12">
      <c r="A60" t="s">
        <v>27</v>
      </c>
      <c r="B60">
        <v>1</v>
      </c>
      <c r="D60">
        <v>2.5543352882999999</v>
      </c>
      <c r="E60">
        <v>0.8869190737</v>
      </c>
      <c r="F60">
        <v>0.2483852087</v>
      </c>
      <c r="G60">
        <v>2.9361287182</v>
      </c>
      <c r="I60">
        <v>3.4382866753000001</v>
      </c>
      <c r="J60">
        <v>2.9345182292000001</v>
      </c>
      <c r="K60">
        <v>0.16671983509999999</v>
      </c>
      <c r="L60">
        <v>0.26149414059999998</v>
      </c>
    </row>
    <row r="61" spans="1:12">
      <c r="B61">
        <v>5</v>
      </c>
      <c r="D61">
        <v>1.5921068848</v>
      </c>
      <c r="E61">
        <v>0.44022826240000001</v>
      </c>
      <c r="F61">
        <v>0.24132344289999999</v>
      </c>
      <c r="G61">
        <v>1.5779531811</v>
      </c>
      <c r="I61">
        <v>2.9246495226000002</v>
      </c>
      <c r="J61">
        <v>2.1485828993</v>
      </c>
      <c r="K61">
        <v>0.1912510851</v>
      </c>
      <c r="L61">
        <v>0.26162977430000001</v>
      </c>
    </row>
    <row r="62" spans="1:12">
      <c r="B62">
        <v>9</v>
      </c>
      <c r="D62">
        <v>0.79871215819999997</v>
      </c>
      <c r="E62">
        <v>0.18982216069999999</v>
      </c>
      <c r="F62">
        <v>0.1893266005</v>
      </c>
      <c r="G62">
        <v>0.71074559999999998</v>
      </c>
      <c r="I62">
        <v>2.1098491752999999</v>
      </c>
      <c r="J62">
        <v>1.3370746527999999</v>
      </c>
      <c r="K62">
        <v>0.1818619792</v>
      </c>
      <c r="L62">
        <v>0.25981662329999999</v>
      </c>
    </row>
    <row r="63" spans="1:12">
      <c r="B63">
        <v>13</v>
      </c>
      <c r="D63">
        <v>0.3830496021</v>
      </c>
      <c r="E63">
        <v>7.7014378999999994E-2</v>
      </c>
      <c r="F63">
        <v>0.1119137768</v>
      </c>
      <c r="G63">
        <v>0.30393296980000001</v>
      </c>
      <c r="I63">
        <v>1.4258561197999999</v>
      </c>
      <c r="J63">
        <v>0.76480251740000005</v>
      </c>
      <c r="K63">
        <v>0.1597113715</v>
      </c>
      <c r="L63">
        <v>0.21372395829999999</v>
      </c>
    </row>
    <row r="64" spans="1:12">
      <c r="A64" t="s">
        <v>28</v>
      </c>
      <c r="B64">
        <v>1</v>
      </c>
      <c r="D64">
        <v>2.4217339246999998</v>
      </c>
      <c r="E64">
        <v>0.83554685689999997</v>
      </c>
      <c r="F64">
        <v>0.2395964753</v>
      </c>
      <c r="G64">
        <v>2.7295816225</v>
      </c>
      <c r="I64">
        <v>3.200953776</v>
      </c>
      <c r="J64">
        <v>2.8826616753000001</v>
      </c>
      <c r="K64">
        <v>0.16806423609999999</v>
      </c>
      <c r="L64">
        <v>0.25875651039999997</v>
      </c>
    </row>
    <row r="65" spans="1:12">
      <c r="B65">
        <v>5</v>
      </c>
      <c r="D65">
        <v>1.4426452293000001</v>
      </c>
      <c r="E65">
        <v>0.40202255320000002</v>
      </c>
      <c r="F65">
        <v>0.2251809679</v>
      </c>
      <c r="G65">
        <v>1.4370298484999999</v>
      </c>
      <c r="I65">
        <v>2.678921441</v>
      </c>
      <c r="J65">
        <v>2.1073242188000001</v>
      </c>
      <c r="K65">
        <v>0.19218098959999999</v>
      </c>
      <c r="L65">
        <v>0.25483723959999999</v>
      </c>
    </row>
    <row r="66" spans="1:12">
      <c r="B66">
        <v>9</v>
      </c>
      <c r="D66">
        <v>0.72976316730000002</v>
      </c>
      <c r="E66">
        <v>0.17483782549999999</v>
      </c>
      <c r="F66">
        <v>0.16654209889999999</v>
      </c>
      <c r="G66">
        <v>0.66200800599999998</v>
      </c>
      <c r="I66">
        <v>1.8592664931</v>
      </c>
      <c r="J66">
        <v>1.3104014757</v>
      </c>
      <c r="K66">
        <v>0.1792610677</v>
      </c>
      <c r="L66">
        <v>0.2434722222</v>
      </c>
    </row>
    <row r="67" spans="1:12">
      <c r="B67">
        <v>13</v>
      </c>
      <c r="D67">
        <v>0.37533158820000001</v>
      </c>
      <c r="E67">
        <v>7.4604325799999996E-2</v>
      </c>
      <c r="F67">
        <v>0.1012153573</v>
      </c>
      <c r="G67">
        <v>0.29688862300000002</v>
      </c>
      <c r="I67">
        <v>1.1736338976</v>
      </c>
      <c r="J67">
        <v>0.7695659722</v>
      </c>
      <c r="K67">
        <v>0.14990017359999999</v>
      </c>
      <c r="L67">
        <v>0.1835286458</v>
      </c>
    </row>
    <row r="68" spans="1:12">
      <c r="A68" s="3" t="s">
        <v>29</v>
      </c>
      <c r="B68">
        <v>1</v>
      </c>
      <c r="D68">
        <v>2.9939215794999998</v>
      </c>
      <c r="E68">
        <v>1.3435223306999999</v>
      </c>
      <c r="F68">
        <v>0.24794593849999999</v>
      </c>
      <c r="G68">
        <v>4.0487677283999997</v>
      </c>
      <c r="H68" s="3"/>
      <c r="I68">
        <v>3.8138546674999998</v>
      </c>
      <c r="J68">
        <v>3.4148086939</v>
      </c>
      <c r="K68">
        <v>0.1678235176</v>
      </c>
      <c r="L68">
        <v>0.27457682290000002</v>
      </c>
    </row>
    <row r="69" spans="1:12">
      <c r="A69" s="3"/>
      <c r="B69">
        <v>5</v>
      </c>
      <c r="D69">
        <v>2.2803734274999998</v>
      </c>
      <c r="E69">
        <v>0.77996917070000005</v>
      </c>
      <c r="F69">
        <v>0.24831548480000001</v>
      </c>
      <c r="G69">
        <v>2.6263092147</v>
      </c>
      <c r="H69" s="3"/>
      <c r="I69">
        <v>3.4617563101000002</v>
      </c>
      <c r="J69">
        <v>2.7134089543000002</v>
      </c>
      <c r="K69">
        <v>0.18747495989999999</v>
      </c>
      <c r="L69">
        <v>0.27358022840000001</v>
      </c>
    </row>
    <row r="70" spans="1:12">
      <c r="A70" s="3"/>
      <c r="B70">
        <v>9</v>
      </c>
      <c r="D70">
        <v>1.5789533202999999</v>
      </c>
      <c r="E70">
        <v>0.4127488882</v>
      </c>
      <c r="F70">
        <v>0.20756110780000001</v>
      </c>
      <c r="G70">
        <v>1.4468680589</v>
      </c>
      <c r="H70" s="3"/>
      <c r="I70">
        <v>2.9148863181000002</v>
      </c>
      <c r="J70">
        <v>2.0563075921</v>
      </c>
      <c r="K70">
        <v>0.1901943109</v>
      </c>
      <c r="L70">
        <v>0.26909555289999998</v>
      </c>
    </row>
    <row r="71" spans="1:12">
      <c r="A71" s="3"/>
      <c r="B71">
        <v>13</v>
      </c>
      <c r="D71">
        <v>0.81234782149999996</v>
      </c>
      <c r="E71">
        <v>0.19527524039999999</v>
      </c>
      <c r="F71">
        <v>0.14089679990000001</v>
      </c>
      <c r="G71">
        <v>0.67661402739999998</v>
      </c>
      <c r="H71" s="3"/>
      <c r="I71">
        <v>2.286320613</v>
      </c>
      <c r="J71">
        <v>1.3714192707999999</v>
      </c>
      <c r="K71">
        <v>0.18616536459999999</v>
      </c>
      <c r="L71">
        <v>0.22258363380000001</v>
      </c>
    </row>
    <row r="72" spans="1:12">
      <c r="A72" s="3" t="s">
        <v>30</v>
      </c>
      <c r="B72">
        <v>1</v>
      </c>
      <c r="D72">
        <v>1.6226964874000001</v>
      </c>
      <c r="E72">
        <v>0.93786776989999998</v>
      </c>
      <c r="F72">
        <v>0.20878070579999999</v>
      </c>
      <c r="G72">
        <v>2.1262430852</v>
      </c>
      <c r="H72" s="3"/>
      <c r="I72">
        <v>2.7262878418000001</v>
      </c>
      <c r="J72">
        <v>2.1368357339999999</v>
      </c>
      <c r="K72">
        <v>0.17080561320000001</v>
      </c>
      <c r="L72">
        <v>0.23343912759999999</v>
      </c>
    </row>
    <row r="73" spans="1:12">
      <c r="A73" s="3"/>
      <c r="B73">
        <v>5</v>
      </c>
      <c r="D73">
        <v>1.0723212763000001</v>
      </c>
      <c r="E73">
        <v>0.57739019010000003</v>
      </c>
      <c r="F73">
        <v>0.1826443888</v>
      </c>
      <c r="G73">
        <v>1.3677297516</v>
      </c>
      <c r="H73" s="3"/>
      <c r="I73">
        <v>2.2426859538000001</v>
      </c>
      <c r="J73">
        <v>1.5493113199999999</v>
      </c>
      <c r="K73">
        <v>0.18384297690000001</v>
      </c>
      <c r="L73">
        <v>0.21785100299999999</v>
      </c>
    </row>
    <row r="74" spans="1:12">
      <c r="A74" s="3"/>
      <c r="B74">
        <v>9</v>
      </c>
      <c r="D74">
        <v>0.74914132180000004</v>
      </c>
      <c r="E74">
        <v>0.35865200809999997</v>
      </c>
      <c r="F74">
        <v>0.1549405136</v>
      </c>
      <c r="G74">
        <v>0.90114184320000001</v>
      </c>
      <c r="H74" s="3"/>
      <c r="I74">
        <v>1.6680742900000001</v>
      </c>
      <c r="J74">
        <v>1.1096178691</v>
      </c>
      <c r="K74">
        <v>0.1669896444</v>
      </c>
      <c r="L74">
        <v>0.19929250079999999</v>
      </c>
    </row>
    <row r="75" spans="1:12">
      <c r="A75" s="3"/>
      <c r="B75">
        <v>13</v>
      </c>
      <c r="D75">
        <v>0.53197525530000001</v>
      </c>
      <c r="E75">
        <v>0.2227537638</v>
      </c>
      <c r="F75">
        <v>0.1292795944</v>
      </c>
      <c r="G75">
        <v>0.58995544430000002</v>
      </c>
      <c r="H75" s="3"/>
      <c r="I75">
        <v>1.2836596171000001</v>
      </c>
      <c r="J75">
        <v>0.8458900452</v>
      </c>
      <c r="K75">
        <v>0.14353561400000001</v>
      </c>
      <c r="L75">
        <v>0.1766052246</v>
      </c>
    </row>
    <row r="76" spans="1:12">
      <c r="A76" s="3" t="s">
        <v>31</v>
      </c>
      <c r="B76">
        <v>1</v>
      </c>
      <c r="D76">
        <v>6.8518883799999999E-2</v>
      </c>
      <c r="E76">
        <v>3.4399790200000002E-2</v>
      </c>
      <c r="F76">
        <v>1.5325289400000001E-2</v>
      </c>
      <c r="G76">
        <v>6.8608152500000005E-2</v>
      </c>
      <c r="H76" s="3"/>
      <c r="I76">
        <v>2.0441091579999999</v>
      </c>
      <c r="J76">
        <v>0.78695529509999995</v>
      </c>
      <c r="K76">
        <v>0.14532877599999999</v>
      </c>
      <c r="L76">
        <v>0.12826605899999999</v>
      </c>
    </row>
    <row r="77" spans="1:12">
      <c r="A77" s="3"/>
      <c r="B77">
        <v>5</v>
      </c>
      <c r="D77">
        <v>4.3756394699999999E-2</v>
      </c>
      <c r="E77">
        <v>2.3504285999999999E-2</v>
      </c>
      <c r="F77">
        <v>1.12399884E-2</v>
      </c>
      <c r="G77">
        <v>4.38483109E-2</v>
      </c>
      <c r="H77" s="3"/>
      <c r="I77">
        <v>1.7617773436999999</v>
      </c>
      <c r="J77">
        <v>0.48384982640000002</v>
      </c>
      <c r="K77">
        <v>0.1490082465</v>
      </c>
      <c r="L77">
        <v>0.1136610243</v>
      </c>
    </row>
    <row r="78" spans="1:12">
      <c r="A78" s="3"/>
      <c r="B78">
        <v>9</v>
      </c>
      <c r="D78">
        <v>2.77631474E-2</v>
      </c>
      <c r="E78">
        <v>1.6509783699999999E-2</v>
      </c>
      <c r="F78">
        <v>7.6489981000000002E-3</v>
      </c>
      <c r="G78">
        <v>2.9895558400000001E-2</v>
      </c>
      <c r="H78" s="3"/>
      <c r="I78">
        <v>1.4664409722</v>
      </c>
      <c r="J78">
        <v>0.32601562499999998</v>
      </c>
      <c r="K78">
        <v>0.14485894099999999</v>
      </c>
      <c r="L78">
        <v>8.5761718700000003E-2</v>
      </c>
    </row>
    <row r="79" spans="1:12">
      <c r="A79" s="3"/>
      <c r="B79">
        <v>13</v>
      </c>
      <c r="D79">
        <v>2.0234273699999999E-2</v>
      </c>
      <c r="E79">
        <v>1.20323315E-2</v>
      </c>
      <c r="F79">
        <v>5.3360496E-3</v>
      </c>
      <c r="G79">
        <v>2.2402484800000001E-2</v>
      </c>
      <c r="H79" s="3"/>
      <c r="I79">
        <v>1.2861946614999999</v>
      </c>
      <c r="J79">
        <v>0.28057291670000001</v>
      </c>
      <c r="K79">
        <v>0.1370800781</v>
      </c>
      <c r="L79">
        <v>6.3102213500000004E-2</v>
      </c>
    </row>
    <row r="80" spans="1:12">
      <c r="A80" s="3" t="s">
        <v>32</v>
      </c>
      <c r="B80">
        <v>1</v>
      </c>
      <c r="D80">
        <v>0.17001045570000001</v>
      </c>
      <c r="E80">
        <v>0.1053084874</v>
      </c>
      <c r="F80">
        <v>2.9185158400000001E-2</v>
      </c>
      <c r="G80">
        <v>0.22209088760000001</v>
      </c>
      <c r="H80" s="3"/>
      <c r="I80">
        <v>1.388375651</v>
      </c>
      <c r="J80">
        <v>0.93452148440000005</v>
      </c>
      <c r="K80">
        <v>0.10588433160000001</v>
      </c>
      <c r="L80">
        <v>0.2004741753</v>
      </c>
    </row>
    <row r="81" spans="1:12">
      <c r="A81" s="3"/>
      <c r="B81">
        <v>5</v>
      </c>
      <c r="D81">
        <v>0.12340031899999999</v>
      </c>
      <c r="E81">
        <v>7.0142912299999999E-2</v>
      </c>
      <c r="F81">
        <v>2.61418902E-2</v>
      </c>
      <c r="G81">
        <v>0.15265472660000001</v>
      </c>
      <c r="H81" s="3"/>
      <c r="I81">
        <v>1.1671918402999999</v>
      </c>
      <c r="J81">
        <v>0.72640842009999995</v>
      </c>
      <c r="K81">
        <v>0.1126508247</v>
      </c>
      <c r="L81">
        <v>0.16768771699999999</v>
      </c>
    </row>
    <row r="82" spans="1:12">
      <c r="A82" s="3"/>
      <c r="B82">
        <v>9</v>
      </c>
      <c r="D82">
        <v>9.2046041699999998E-2</v>
      </c>
      <c r="E82">
        <v>4.6501406299999999E-2</v>
      </c>
      <c r="F82">
        <v>2.2611697E-2</v>
      </c>
      <c r="G82">
        <v>0.10693425350000001</v>
      </c>
      <c r="H82" s="3"/>
      <c r="I82">
        <v>0.92281792529999995</v>
      </c>
      <c r="J82">
        <v>0.54665907120000001</v>
      </c>
      <c r="K82">
        <v>0.10770399310000001</v>
      </c>
      <c r="L82">
        <v>0.14089409720000001</v>
      </c>
    </row>
    <row r="83" spans="1:12">
      <c r="A83" s="3"/>
      <c r="B83">
        <v>13</v>
      </c>
      <c r="D83">
        <v>7.0226781700000004E-2</v>
      </c>
      <c r="E83">
        <v>3.0578072899999999E-2</v>
      </c>
      <c r="F83">
        <v>1.9415776900000001E-2</v>
      </c>
      <c r="G83">
        <v>7.5284249100000006E-2</v>
      </c>
      <c r="H83" s="3"/>
      <c r="I83">
        <v>0.73909071179999997</v>
      </c>
      <c r="J83">
        <v>0.41129991319999998</v>
      </c>
      <c r="K83">
        <v>0.1016688368</v>
      </c>
      <c r="L83">
        <v>0.1064236111</v>
      </c>
    </row>
    <row r="85" spans="1:12">
      <c r="D85" s="1" t="s">
        <v>38</v>
      </c>
      <c r="F85" s="4"/>
      <c r="G85" s="4"/>
      <c r="I85" s="6" t="s">
        <v>39</v>
      </c>
      <c r="J85" s="4"/>
      <c r="K85" s="4"/>
      <c r="L85" s="4"/>
    </row>
    <row r="86" spans="1:12">
      <c r="A86" s="1"/>
      <c r="B86" s="1">
        <v>22</v>
      </c>
      <c r="D86" s="4">
        <f t="shared" ref="D86:G89" si="0">AVERAGE(D4,D8,D12,D16,D20,D24,D28,D32,D36,D40,D44,D48,D52,D56,D60,D64)</f>
        <v>3.2269837171687499</v>
      </c>
      <c r="E86" s="4">
        <f t="shared" si="0"/>
        <v>1.7827679206187497</v>
      </c>
      <c r="F86" s="4">
        <f t="shared" si="0"/>
        <v>0.24670032680624995</v>
      </c>
      <c r="G86" s="4">
        <f t="shared" si="0"/>
        <v>4.4988540121625</v>
      </c>
      <c r="I86" s="4">
        <f>MAX(I4,I8,I12,I16,I20,I24,I28,I32,I36,I40,I44,I48,I52,I56,I60,I64)</f>
        <v>4.5310246394</v>
      </c>
      <c r="J86" s="4">
        <f t="shared" ref="J86:L86" si="1">MAX(J4,J8,J12,J16,J20,J24,J28,J32,J36,J40,J44,J48,J52,J56,J60,J64)</f>
        <v>4.1681857639000004</v>
      </c>
      <c r="K86" s="4">
        <f t="shared" si="1"/>
        <v>0.1843549679</v>
      </c>
      <c r="L86" s="4">
        <f t="shared" si="1"/>
        <v>0.31570512820000002</v>
      </c>
    </row>
    <row r="87" spans="1:12">
      <c r="B87" s="1">
        <f>B86+5</f>
        <v>27</v>
      </c>
      <c r="D87" s="4">
        <f t="shared" si="0"/>
        <v>2.4796281245624998</v>
      </c>
      <c r="E87" s="4">
        <f t="shared" si="0"/>
        <v>1.0333911642937499</v>
      </c>
      <c r="F87" s="4">
        <f t="shared" si="0"/>
        <v>0.24695415366250001</v>
      </c>
      <c r="G87" s="4">
        <f t="shared" si="0"/>
        <v>3.1210027294125009</v>
      </c>
      <c r="I87" s="4">
        <f t="shared" ref="I87:L89" si="2">MAX(I5,I9,I13,I17,I21,I25,I29,I33,I37,I41,I45,I49,I53,I57,I61,I65)</f>
        <v>4.2789037460000001</v>
      </c>
      <c r="J87" s="4">
        <f t="shared" si="2"/>
        <v>3.6065880593999999</v>
      </c>
      <c r="K87" s="4">
        <f t="shared" si="2"/>
        <v>0.2010917468</v>
      </c>
      <c r="L87" s="4">
        <f t="shared" si="2"/>
        <v>0.3330729167</v>
      </c>
    </row>
    <row r="88" spans="1:12">
      <c r="B88" s="1">
        <f>B87+5</f>
        <v>32</v>
      </c>
      <c r="D88" s="4">
        <f t="shared" si="0"/>
        <v>1.7874133886562498</v>
      </c>
      <c r="E88" s="4">
        <f t="shared" si="0"/>
        <v>0.575108344075</v>
      </c>
      <c r="F88" s="4">
        <f t="shared" si="0"/>
        <v>0.23353026319999998</v>
      </c>
      <c r="G88" s="4">
        <f t="shared" si="0"/>
        <v>1.9835562325124996</v>
      </c>
      <c r="I88" s="4">
        <f t="shared" si="2"/>
        <v>3.8596554486999999</v>
      </c>
      <c r="J88" s="4">
        <f t="shared" si="2"/>
        <v>3.0767227564000001</v>
      </c>
      <c r="K88" s="4">
        <f t="shared" si="2"/>
        <v>0.203505609</v>
      </c>
      <c r="L88" s="4">
        <f t="shared" si="2"/>
        <v>0.34717548079999999</v>
      </c>
    </row>
    <row r="89" spans="1:12">
      <c r="B89" s="1">
        <f>B88+5</f>
        <v>37</v>
      </c>
      <c r="D89" s="4">
        <f t="shared" si="0"/>
        <v>1.1698881938750003</v>
      </c>
      <c r="E89" s="4">
        <f t="shared" si="0"/>
        <v>0.29988336467500004</v>
      </c>
      <c r="F89" s="4">
        <f t="shared" si="0"/>
        <v>0.19511872288124998</v>
      </c>
      <c r="G89" s="4">
        <f t="shared" si="0"/>
        <v>1.1094923383999999</v>
      </c>
      <c r="I89" s="4">
        <f t="shared" si="2"/>
        <v>3.3544421074000002</v>
      </c>
      <c r="J89" s="4">
        <f t="shared" si="2"/>
        <v>2.5129056489999999</v>
      </c>
      <c r="K89" s="4">
        <f t="shared" si="2"/>
        <v>0.202425733</v>
      </c>
      <c r="L89" s="4">
        <f t="shared" si="2"/>
        <v>0.32910657049999997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plot avg</vt:lpstr>
      <vt:lpstr>plot max</vt:lpstr>
      <vt:lpstr>ai_lc</vt:lpstr>
      <vt:lpstr>ra_lc</vt:lpstr>
      <vt:lpstr>lb_lc</vt:lpstr>
    </vt:vector>
  </TitlesOfParts>
  <Company>Nokia Oyj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Dm</cp:lastModifiedBy>
  <dcterms:created xsi:type="dcterms:W3CDTF">2011-11-01T12:01:41Z</dcterms:created>
  <dcterms:modified xsi:type="dcterms:W3CDTF">2012-01-30T12:43:40Z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