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20" windowWidth="11250" windowHeight="7965" activeTab="5"/>
  </bookViews>
  <sheets>
    <sheet name="Summary" sheetId="1" r:id="rId1"/>
    <sheet name="plot avg" sheetId="2" r:id="rId2"/>
    <sheet name="plot max" sheetId="4" r:id="rId3"/>
    <sheet name="ai_lc" sheetId="5" r:id="rId4"/>
    <sheet name="ra_lc" sheetId="6" r:id="rId5"/>
    <sheet name="lb_lc" sheetId="7" r:id="rId6"/>
  </sheets>
  <calcPr calcId="124519"/>
</workbook>
</file>

<file path=xl/calcChain.xml><?xml version="1.0" encoding="utf-8"?>
<calcChain xmlns="http://schemas.openxmlformats.org/spreadsheetml/2006/main">
  <c r="K38" i="1"/>
  <c r="K36"/>
  <c r="L89" i="7"/>
  <c r="L39" i="1" s="1"/>
  <c r="K89" i="7"/>
  <c r="K39" i="1" s="1"/>
  <c r="J89" i="7"/>
  <c r="J39" i="1" s="1"/>
  <c r="L88" i="7"/>
  <c r="L38" i="1" s="1"/>
  <c r="K88" i="7"/>
  <c r="J88"/>
  <c r="J38" i="1" s="1"/>
  <c r="L87" i="7"/>
  <c r="L37" i="1" s="1"/>
  <c r="K87" i="7"/>
  <c r="K37" i="1" s="1"/>
  <c r="J87" i="7"/>
  <c r="J37" i="1" s="1"/>
  <c r="L86" i="7"/>
  <c r="L36" i="1" s="1"/>
  <c r="K86" i="7"/>
  <c r="J86"/>
  <c r="J36" i="1" s="1"/>
  <c r="I89" i="7"/>
  <c r="I39" i="1" s="1"/>
  <c r="I88" i="7"/>
  <c r="I38" i="1" s="1"/>
  <c r="I87" i="7"/>
  <c r="I37" i="1" s="1"/>
  <c r="I86" i="7"/>
  <c r="I36" i="1" s="1"/>
  <c r="K26"/>
  <c r="K24"/>
  <c r="L85" i="6"/>
  <c r="L27" i="1" s="1"/>
  <c r="K85" i="6"/>
  <c r="K27" i="1" s="1"/>
  <c r="J85" i="6"/>
  <c r="J27" i="1" s="1"/>
  <c r="L84" i="6"/>
  <c r="L26" i="1" s="1"/>
  <c r="K84" i="6"/>
  <c r="J84"/>
  <c r="J26" i="1" s="1"/>
  <c r="L83" i="6"/>
  <c r="L25" i="1" s="1"/>
  <c r="K83" i="6"/>
  <c r="K25" i="1" s="1"/>
  <c r="J83" i="6"/>
  <c r="J25" i="1" s="1"/>
  <c r="L82" i="6"/>
  <c r="L24" i="1" s="1"/>
  <c r="K82" i="6"/>
  <c r="J82"/>
  <c r="J24" i="1" s="1"/>
  <c r="I85" i="6"/>
  <c r="I27" i="1" s="1"/>
  <c r="I84" i="6"/>
  <c r="I26" i="1" s="1"/>
  <c r="I83" i="6"/>
  <c r="I25" i="1" s="1"/>
  <c r="I82" i="6"/>
  <c r="I24" i="1" s="1"/>
  <c r="L15"/>
  <c r="K15"/>
  <c r="K13"/>
  <c r="I15"/>
  <c r="I14"/>
  <c r="I12"/>
  <c r="L97" i="5"/>
  <c r="K97"/>
  <c r="J97"/>
  <c r="J15" i="1" s="1"/>
  <c r="L96" i="5"/>
  <c r="L14" i="1" s="1"/>
  <c r="K96" i="5"/>
  <c r="K14" i="1" s="1"/>
  <c r="J96" i="5"/>
  <c r="J14" i="1" s="1"/>
  <c r="L95" i="5"/>
  <c r="L13" i="1" s="1"/>
  <c r="K95" i="5"/>
  <c r="J95"/>
  <c r="J13" i="1" s="1"/>
  <c r="L94" i="5"/>
  <c r="L12" i="1" s="1"/>
  <c r="K94" i="5"/>
  <c r="K12" i="1" s="1"/>
  <c r="J94" i="5"/>
  <c r="J12" i="1" s="1"/>
  <c r="I96" i="5"/>
  <c r="I95"/>
  <c r="I13" i="1" s="1"/>
  <c r="I94" i="5"/>
  <c r="I97"/>
  <c r="D86" i="7" l="1"/>
  <c r="B36" i="1" s="1"/>
  <c r="G89" i="7"/>
  <c r="E39" i="1" s="1"/>
  <c r="F89" i="7"/>
  <c r="D39" i="1" s="1"/>
  <c r="E89" i="7"/>
  <c r="C39" i="1" s="1"/>
  <c r="G88" i="7"/>
  <c r="E38" i="1" s="1"/>
  <c r="F88" i="7"/>
  <c r="D38" i="1" s="1"/>
  <c r="E88" i="7"/>
  <c r="C38" i="1" s="1"/>
  <c r="G87" i="7"/>
  <c r="E37" i="1" s="1"/>
  <c r="F87" i="7"/>
  <c r="D37" i="1" s="1"/>
  <c r="E87" i="7"/>
  <c r="C37" i="1" s="1"/>
  <c r="G86" i="7"/>
  <c r="E36" i="1" s="1"/>
  <c r="F86" i="7"/>
  <c r="D36" i="1" s="1"/>
  <c r="E86" i="7"/>
  <c r="C36" i="1" s="1"/>
  <c r="D89" i="7"/>
  <c r="B39" i="1" s="1"/>
  <c r="D88" i="7"/>
  <c r="B38" i="1" s="1"/>
  <c r="D87" i="7"/>
  <c r="B37" i="1" s="1"/>
  <c r="B87" i="7"/>
  <c r="B88" s="1"/>
  <c r="B89" s="1"/>
  <c r="B81"/>
  <c r="B82" s="1"/>
  <c r="B83" s="1"/>
  <c r="B78"/>
  <c r="B79" s="1"/>
  <c r="B77"/>
  <c r="B74"/>
  <c r="B75" s="1"/>
  <c r="B73"/>
  <c r="B70"/>
  <c r="B71" s="1"/>
  <c r="B69"/>
  <c r="B66"/>
  <c r="B67" s="1"/>
  <c r="B65"/>
  <c r="B61"/>
  <c r="B62" s="1"/>
  <c r="B63" s="1"/>
  <c r="B57"/>
  <c r="B58" s="1"/>
  <c r="B59" s="1"/>
  <c r="B53"/>
  <c r="B54" s="1"/>
  <c r="B55" s="1"/>
  <c r="B50"/>
  <c r="B51" s="1"/>
  <c r="B49"/>
  <c r="B45"/>
  <c r="B46" s="1"/>
  <c r="B47" s="1"/>
  <c r="B41"/>
  <c r="B42" s="1"/>
  <c r="B43" s="1"/>
  <c r="B37"/>
  <c r="B38" s="1"/>
  <c r="B39" s="1"/>
  <c r="B34"/>
  <c r="B35" s="1"/>
  <c r="B33"/>
  <c r="B29"/>
  <c r="B30" s="1"/>
  <c r="B31" s="1"/>
  <c r="B25"/>
  <c r="B26" s="1"/>
  <c r="B27" s="1"/>
  <c r="B21"/>
  <c r="B22" s="1"/>
  <c r="B23" s="1"/>
  <c r="B18"/>
  <c r="B19" s="1"/>
  <c r="B17"/>
  <c r="B13"/>
  <c r="B14" s="1"/>
  <c r="B15" s="1"/>
  <c r="B9"/>
  <c r="B10" s="1"/>
  <c r="B11" s="1"/>
  <c r="B5"/>
  <c r="B6" s="1"/>
  <c r="B7" s="1"/>
  <c r="G85" i="6"/>
  <c r="F85"/>
  <c r="E85"/>
  <c r="G84"/>
  <c r="F84"/>
  <c r="E84"/>
  <c r="G83"/>
  <c r="F83"/>
  <c r="E83"/>
  <c r="G82"/>
  <c r="F82"/>
  <c r="E82"/>
  <c r="D85"/>
  <c r="D84"/>
  <c r="B26" i="1" s="1"/>
  <c r="D83" i="6"/>
  <c r="D82"/>
  <c r="B24" i="1" s="1"/>
  <c r="E27"/>
  <c r="D27"/>
  <c r="C27"/>
  <c r="E26"/>
  <c r="D26"/>
  <c r="C26"/>
  <c r="E25"/>
  <c r="D25"/>
  <c r="C25"/>
  <c r="E24"/>
  <c r="D24"/>
  <c r="C24"/>
  <c r="B27"/>
  <c r="B25"/>
  <c r="B83" i="6"/>
  <c r="B84" s="1"/>
  <c r="B85" s="1"/>
  <c r="B78"/>
  <c r="B79" s="1"/>
  <c r="B77"/>
  <c r="B74"/>
  <c r="B75" s="1"/>
  <c r="B73"/>
  <c r="B69"/>
  <c r="B70" s="1"/>
  <c r="B71" s="1"/>
  <c r="B65"/>
  <c r="B66" s="1"/>
  <c r="B67" s="1"/>
  <c r="B63"/>
  <c r="B62"/>
  <c r="B61"/>
  <c r="B58"/>
  <c r="B59" s="1"/>
  <c r="B57"/>
  <c r="B53"/>
  <c r="B54" s="1"/>
  <c r="B55" s="1"/>
  <c r="B49"/>
  <c r="B50" s="1"/>
  <c r="B51" s="1"/>
  <c r="B47"/>
  <c r="B46"/>
  <c r="B45"/>
  <c r="B42"/>
  <c r="B43" s="1"/>
  <c r="B41"/>
  <c r="B37"/>
  <c r="B38" s="1"/>
  <c r="B39" s="1"/>
  <c r="B33"/>
  <c r="B34" s="1"/>
  <c r="B35" s="1"/>
  <c r="B31"/>
  <c r="B30"/>
  <c r="B29"/>
  <c r="B26"/>
  <c r="B27" s="1"/>
  <c r="B25"/>
  <c r="B21"/>
  <c r="B22" s="1"/>
  <c r="B23" s="1"/>
  <c r="B17"/>
  <c r="B18" s="1"/>
  <c r="B19" s="1"/>
  <c r="B15"/>
  <c r="B14"/>
  <c r="B13"/>
  <c r="B10"/>
  <c r="B11" s="1"/>
  <c r="B9"/>
  <c r="B5"/>
  <c r="B6" s="1"/>
  <c r="B7" s="1"/>
  <c r="C13" i="1"/>
  <c r="B14"/>
  <c r="B13"/>
  <c r="G97" i="5"/>
  <c r="E15" i="1" s="1"/>
  <c r="F97" i="5"/>
  <c r="D15" i="1" s="1"/>
  <c r="G96" i="5"/>
  <c r="E14" i="1" s="1"/>
  <c r="F96" i="5"/>
  <c r="D14" i="1" s="1"/>
  <c r="G95" i="5"/>
  <c r="E13" i="1" s="1"/>
  <c r="F95" i="5"/>
  <c r="D13" i="1" s="1"/>
  <c r="G94" i="5"/>
  <c r="E12" i="1" s="1"/>
  <c r="F94" i="5"/>
  <c r="D12" i="1" s="1"/>
  <c r="E97" i="5"/>
  <c r="C15" i="1" s="1"/>
  <c r="D97" i="5"/>
  <c r="B15" i="1" s="1"/>
  <c r="E96" i="5"/>
  <c r="C14" i="1" s="1"/>
  <c r="D96" i="5"/>
  <c r="E95"/>
  <c r="D95"/>
  <c r="E94"/>
  <c r="C12" i="1" s="1"/>
  <c r="D94" i="5" l="1"/>
  <c r="B12" i="1" s="1"/>
  <c r="B95" i="5" l="1"/>
  <c r="B96" s="1"/>
  <c r="B97" s="1"/>
  <c r="B89"/>
  <c r="B90" s="1"/>
  <c r="B91" s="1"/>
  <c r="B85"/>
  <c r="B86" s="1"/>
  <c r="B87" s="1"/>
  <c r="B81"/>
  <c r="B82" s="1"/>
  <c r="B83" s="1"/>
  <c r="B77"/>
  <c r="B78" s="1"/>
  <c r="B79" s="1"/>
  <c r="B73"/>
  <c r="B74" s="1"/>
  <c r="B75" s="1"/>
  <c r="B69"/>
  <c r="B70" s="1"/>
  <c r="B71" s="1"/>
  <c r="B65"/>
  <c r="B66" s="1"/>
  <c r="B67" s="1"/>
  <c r="B61"/>
  <c r="B62" s="1"/>
  <c r="B63" s="1"/>
  <c r="B57"/>
  <c r="B58" s="1"/>
  <c r="B59" s="1"/>
  <c r="B53"/>
  <c r="B54" s="1"/>
  <c r="B55" s="1"/>
  <c r="B49"/>
  <c r="B50" s="1"/>
  <c r="B51" s="1"/>
  <c r="B45"/>
  <c r="B46" s="1"/>
  <c r="B47" s="1"/>
  <c r="B41"/>
  <c r="B42" s="1"/>
  <c r="B43" s="1"/>
  <c r="B37"/>
  <c r="B38" s="1"/>
  <c r="B39" s="1"/>
  <c r="B33"/>
  <c r="B34" s="1"/>
  <c r="B35" s="1"/>
  <c r="B29"/>
  <c r="B30" s="1"/>
  <c r="B31" s="1"/>
  <c r="B25"/>
  <c r="B26" s="1"/>
  <c r="B27" s="1"/>
  <c r="B21"/>
  <c r="B22" s="1"/>
  <c r="B23" s="1"/>
  <c r="B17"/>
  <c r="B18" s="1"/>
  <c r="B19" s="1"/>
  <c r="B13"/>
  <c r="B14" s="1"/>
  <c r="B15" s="1"/>
  <c r="B9"/>
  <c r="B10" s="1"/>
  <c r="B11" s="1"/>
  <c r="B5"/>
  <c r="B6" s="1"/>
  <c r="B7" s="1"/>
  <c r="G39" i="1" l="1"/>
  <c r="G38"/>
  <c r="G37"/>
  <c r="G36"/>
  <c r="G35"/>
  <c r="G34"/>
  <c r="G33"/>
  <c r="G32"/>
  <c r="G27"/>
  <c r="G26"/>
  <c r="G25"/>
  <c r="G24"/>
  <c r="G23"/>
  <c r="G22"/>
  <c r="G21"/>
  <c r="G20"/>
  <c r="G15"/>
  <c r="G14"/>
  <c r="G13"/>
  <c r="G12"/>
  <c r="G11"/>
  <c r="G10"/>
  <c r="G9"/>
  <c r="G8"/>
  <c r="F39"/>
  <c r="F38"/>
  <c r="F37"/>
  <c r="F36"/>
  <c r="F35"/>
  <c r="F34"/>
  <c r="F33"/>
  <c r="F32"/>
  <c r="F27"/>
  <c r="F26"/>
  <c r="F25"/>
  <c r="F24"/>
  <c r="F23"/>
  <c r="F22"/>
  <c r="F21"/>
  <c r="F20"/>
  <c r="F15"/>
  <c r="F14"/>
  <c r="F13"/>
  <c r="F12"/>
  <c r="F11"/>
  <c r="F10"/>
  <c r="F9"/>
  <c r="F8"/>
</calcChain>
</file>

<file path=xl/sharedStrings.xml><?xml version="1.0" encoding="utf-8"?>
<sst xmlns="http://schemas.openxmlformats.org/spreadsheetml/2006/main" count="165" uniqueCount="42">
  <si>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</si>
  <si>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</si>
  <si>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</si>
  <si>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</si>
  <si>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</si>
  <si>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</si>
  <si>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</si>
  <si>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</si>
  <si>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</si>
  <si>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</si>
  <si>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</si>
  <si>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</si>
  <si>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</si>
  <si>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</si>
  <si>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</si>
  <si>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</si>
  <si>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</si>
  <si>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</si>
  <si>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</si>
  <si>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</si>
  <si>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</si>
  <si>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</si>
  <si>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</si>
  <si>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</si>
  <si>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</si>
  <si>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</si>
  <si>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</si>
  <si>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</si>
  <si>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</si>
  <si>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</si>
  <si>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</si>
  <si>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</si>
  <si>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</si>
  <si>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</si>
  <si>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high efficiency bin.</t>
  </si>
  <si>
    <t>high throughput bin.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</si>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</sst>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3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0" borderId="0" xfId="0" applyAlignment="1"/>
    <xf numFmtId="0" fontId="1" fillId="0" borderId="0" xfId="0" applyNumberFormat="1" applyFont="1"/>
    <xf numFmtId="0" fontId="2" fillId="3" borderId="0" xfId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3" borderId="0" xfId="1" applyNumberForma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Summary!$B$8:$B$15</c:f>
              <c:numCache>
                <c:formatCode>General</c:formatCode>
                <c:ptCount val="8"/>
                <c:pt idx="4">
                  <c:v>1.0060994954666667</c:v>
                </c:pt>
                <c:pt idx="5">
                  <c:v>0.58888285538333329</c:v>
                </c:pt>
                <c:pt idx="6">
                  <c:v>0.34777547548333332</c:v>
                </c:pt>
                <c:pt idx="7">
                  <c:v>0.20380663680555552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Summary!$D$8:$D$15</c:f>
              <c:numCache>
                <c:formatCode>General</c:formatCode>
                <c:ptCount val="8"/>
                <c:pt idx="4">
                  <c:v>0.12591152695555557</c:v>
                </c:pt>
                <c:pt idx="5">
                  <c:v>0.10247398237777777</c:v>
                </c:pt>
                <c:pt idx="6">
                  <c:v>8.1384306394444439E-2</c:v>
                </c:pt>
                <c:pt idx="7">
                  <c:v>6.2307078566666667E-2</c:v>
                </c:pt>
              </c:numCache>
            </c:numRef>
          </c:val>
        </c:ser>
        <c:axId val="41343232"/>
        <c:axId val="41349504"/>
      </c:barChart>
      <c:catAx>
        <c:axId val="41343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1349504"/>
        <c:crosses val="autoZero"/>
        <c:auto val="1"/>
        <c:lblAlgn val="ctr"/>
        <c:lblOffset val="100"/>
      </c:catAx>
      <c:valAx>
        <c:axId val="4134950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134323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Summary!$B$20:$B$27</c:f>
              <c:numCache>
                <c:formatCode>General</c:formatCode>
                <c:ptCount val="8"/>
                <c:pt idx="4">
                  <c:v>0.23240539000666666</c:v>
                </c:pt>
                <c:pt idx="5">
                  <c:v>9.5280545320000007E-2</c:v>
                </c:pt>
                <c:pt idx="6">
                  <c:v>4.5311533493333327E-2</c:v>
                </c:pt>
                <c:pt idx="7">
                  <c:v>2.3001133906666669E-2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Summary!$D$20:$D$27</c:f>
              <c:numCache>
                <c:formatCode>General</c:formatCode>
                <c:ptCount val="8"/>
                <c:pt idx="4">
                  <c:v>6.8807199333333319E-2</c:v>
                </c:pt>
                <c:pt idx="5">
                  <c:v>3.8296710113333333E-2</c:v>
                </c:pt>
                <c:pt idx="6">
                  <c:v>2.2499046159999998E-2</c:v>
                </c:pt>
                <c:pt idx="7">
                  <c:v>1.3473501446666666E-2</c:v>
                </c:pt>
              </c:numCache>
            </c:numRef>
          </c:val>
        </c:ser>
        <c:axId val="42465152"/>
        <c:axId val="43528192"/>
      </c:barChart>
      <c:catAx>
        <c:axId val="42465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3528192"/>
        <c:crosses val="autoZero"/>
        <c:auto val="1"/>
        <c:lblAlgn val="ctr"/>
        <c:lblOffset val="100"/>
      </c:catAx>
      <c:valAx>
        <c:axId val="435281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24651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Summary!$B$32:$B$39</c:f>
              <c:numCache>
                <c:formatCode>General</c:formatCode>
                <c:ptCount val="8"/>
                <c:pt idx="4">
                  <c:v>0.26803582400624998</c:v>
                </c:pt>
                <c:pt idx="5">
                  <c:v>0.1019060667875</c:v>
                </c:pt>
                <c:pt idx="6">
                  <c:v>4.4988933043750005E-2</c:v>
                </c:pt>
                <c:pt idx="7">
                  <c:v>2.06656132125E-2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Summary!$D$32:$D$39</c:f>
              <c:numCache>
                <c:formatCode>General</c:formatCode>
                <c:ptCount val="8"/>
                <c:pt idx="4">
                  <c:v>7.9116105981250004E-2</c:v>
                </c:pt>
                <c:pt idx="5">
                  <c:v>4.2526717587499999E-2</c:v>
                </c:pt>
                <c:pt idx="6">
                  <c:v>2.3801139356250001E-2</c:v>
                </c:pt>
                <c:pt idx="7">
                  <c:v>1.3170427999999998E-2</c:v>
                </c:pt>
              </c:numCache>
            </c:numRef>
          </c:val>
        </c:ser>
        <c:axId val="43558400"/>
        <c:axId val="43560320"/>
      </c:barChart>
      <c:catAx>
        <c:axId val="43558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3560320"/>
        <c:crosses val="autoZero"/>
        <c:auto val="1"/>
        <c:lblAlgn val="ctr"/>
        <c:lblOffset val="100"/>
      </c:catAx>
      <c:valAx>
        <c:axId val="435603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355840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Summary!$B$44:$B$51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Summary!$D$44:$D$51</c:f>
              <c:numCache>
                <c:formatCode>General</c:formatCode>
                <c:ptCount val="8"/>
              </c:numCache>
            </c:numRef>
          </c:val>
        </c:ser>
        <c:axId val="43934848"/>
        <c:axId val="43936768"/>
      </c:barChart>
      <c:catAx>
        <c:axId val="43934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3936768"/>
        <c:crosses val="autoZero"/>
        <c:auto val="1"/>
        <c:lblAlgn val="ctr"/>
        <c:lblOffset val="100"/>
      </c:catAx>
      <c:valAx>
        <c:axId val="4393676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393484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Summary!$I$8:$I$15</c:f>
              <c:numCache>
                <c:formatCode>General</c:formatCode>
                <c:ptCount val="8"/>
                <c:pt idx="4">
                  <c:v>2.1042668269</c:v>
                </c:pt>
                <c:pt idx="5">
                  <c:v>1.4266225962000001</c:v>
                </c:pt>
                <c:pt idx="6">
                  <c:v>0.93843649839999999</c:v>
                </c:pt>
                <c:pt idx="7">
                  <c:v>0.56923076920000004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Summary!$K$8:$K$15</c:f>
              <c:numCache>
                <c:formatCode>General</c:formatCode>
                <c:ptCount val="8"/>
                <c:pt idx="4">
                  <c:v>0.20152243589999999</c:v>
                </c:pt>
                <c:pt idx="5">
                  <c:v>0.18685897439999999</c:v>
                </c:pt>
                <c:pt idx="6">
                  <c:v>0.16889022440000001</c:v>
                </c:pt>
                <c:pt idx="7">
                  <c:v>0.1433293269</c:v>
                </c:pt>
              </c:numCache>
            </c:numRef>
          </c:val>
        </c:ser>
        <c:axId val="44012672"/>
        <c:axId val="44014592"/>
      </c:barChart>
      <c:catAx>
        <c:axId val="440126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4014592"/>
        <c:crosses val="autoZero"/>
        <c:auto val="1"/>
        <c:lblAlgn val="ctr"/>
        <c:lblOffset val="100"/>
      </c:catAx>
      <c:valAx>
        <c:axId val="4401459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401267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Summary!$J$20:$J$27</c:f>
              <c:numCache>
                <c:formatCode>General</c:formatCode>
                <c:ptCount val="8"/>
                <c:pt idx="4">
                  <c:v>1.5444210736999999</c:v>
                </c:pt>
                <c:pt idx="5">
                  <c:v>1.0250876402</c:v>
                </c:pt>
                <c:pt idx="6">
                  <c:v>0.58323066909999999</c:v>
                </c:pt>
                <c:pt idx="7">
                  <c:v>0.2693910256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Summary!$L$20:$L$27</c:f>
              <c:numCache>
                <c:formatCode>General</c:formatCode>
                <c:ptCount val="8"/>
                <c:pt idx="4">
                  <c:v>0.28413461540000001</c:v>
                </c:pt>
                <c:pt idx="5">
                  <c:v>0.23771033650000001</c:v>
                </c:pt>
                <c:pt idx="6">
                  <c:v>0.19167668269999999</c:v>
                </c:pt>
                <c:pt idx="7">
                  <c:v>0.13374399040000001</c:v>
                </c:pt>
              </c:numCache>
            </c:numRef>
          </c:val>
        </c:ser>
        <c:axId val="44061440"/>
        <c:axId val="44063360"/>
      </c:barChart>
      <c:catAx>
        <c:axId val="44061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4063360"/>
        <c:crosses val="autoZero"/>
        <c:auto val="1"/>
        <c:lblAlgn val="ctr"/>
        <c:lblOffset val="100"/>
      </c:catAx>
      <c:valAx>
        <c:axId val="4406336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406144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Summary!$J$32:$J$39</c:f>
              <c:numCache>
                <c:formatCode>General</c:formatCode>
                <c:ptCount val="8"/>
                <c:pt idx="4">
                  <c:v>1.3377529046000001</c:v>
                </c:pt>
                <c:pt idx="5">
                  <c:v>0.85909455130000001</c:v>
                </c:pt>
                <c:pt idx="6">
                  <c:v>0.47217548079999999</c:v>
                </c:pt>
                <c:pt idx="7">
                  <c:v>0.1977163462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Summary!$L$32:$L$39</c:f>
              <c:numCache>
                <c:formatCode>General</c:formatCode>
                <c:ptCount val="8"/>
                <c:pt idx="4">
                  <c:v>0.25426682690000002</c:v>
                </c:pt>
                <c:pt idx="5">
                  <c:v>0.2061999199</c:v>
                </c:pt>
                <c:pt idx="6">
                  <c:v>0.15540865379999999</c:v>
                </c:pt>
                <c:pt idx="7">
                  <c:v>0.10011017630000001</c:v>
                </c:pt>
              </c:numCache>
            </c:numRef>
          </c:val>
        </c:ser>
        <c:axId val="44106112"/>
        <c:axId val="44108032"/>
      </c:barChart>
      <c:catAx>
        <c:axId val="441061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4108032"/>
        <c:crosses val="autoZero"/>
        <c:auto val="1"/>
        <c:lblAlgn val="ctr"/>
        <c:lblOffset val="100"/>
      </c:catAx>
      <c:valAx>
        <c:axId val="4410803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410611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Summary!$J$44:$J$51</c:f>
              <c:numCache>
                <c:formatCode>General</c:formatCode>
                <c:ptCount val="8"/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Summary!$A$8:$A$15</c:f>
              <c:numCache>
                <c:formatCode>General</c:formatCode>
                <c:ptCount val="8"/>
                <c:pt idx="0">
                  <c:v>2</c:v>
                </c:pt>
                <c:pt idx="1">
                  <c:v>7</c:v>
                </c:pt>
                <c:pt idx="2">
                  <c:v>12</c:v>
                </c:pt>
                <c:pt idx="3">
                  <c:v>17</c:v>
                </c:pt>
                <c:pt idx="4">
                  <c:v>22</c:v>
                </c:pt>
                <c:pt idx="5">
                  <c:v>27</c:v>
                </c:pt>
                <c:pt idx="6">
                  <c:v>32</c:v>
                </c:pt>
                <c:pt idx="7">
                  <c:v>37</c:v>
                </c:pt>
              </c:numCache>
            </c:numRef>
          </c:cat>
          <c:val>
            <c:numRef>
              <c:f>Summary!$L$44:$L$51</c:f>
              <c:numCache>
                <c:formatCode>General</c:formatCode>
                <c:ptCount val="8"/>
              </c:numCache>
            </c:numRef>
          </c:val>
        </c:ser>
        <c:axId val="44151168"/>
        <c:axId val="44153088"/>
      </c:barChart>
      <c:catAx>
        <c:axId val="44151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</c:title>
        <c:numFmt formatCode="General" sourceLinked="1"/>
        <c:tickLblPos val="nextTo"/>
        <c:crossAx val="44153088"/>
        <c:crosses val="autoZero"/>
        <c:auto val="1"/>
        <c:lblAlgn val="ctr"/>
        <c:lblOffset val="100"/>
      </c:catAx>
      <c:valAx>
        <c:axId val="4415308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</c:title>
        <c:numFmt formatCode="General" sourceLinked="1"/>
        <c:tickLblPos val="nextTo"/>
        <c:crossAx val="4415116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zoomScale="85" zoomScaleNormal="85" workbookViewId="0">
      <selection activeCell="N34" sqref="N34"/>
    </sheetView>
  </sheetViews>
  <sheetFormatPr defaultRowHeight="15"/>
  <sheetData>
    <row r="1" spans="1:12">
      <c r="A1" s="2"/>
    </row>
    <row r="3" spans="1:12">
      <c r="C3" s="9" t="s">
        <v>41</v>
      </c>
      <c r="D3" s="9"/>
      <c r="E3" s="9"/>
      <c r="F3" s="9"/>
      <c r="I3" s="9" t="s">
        <v>40</v>
      </c>
      <c r="J3" s="9"/>
      <c r="K3" s="9"/>
      <c r="L3" s="9"/>
    </row>
    <row r="5" spans="1:12">
      <c r="A5" s="1" t="s">
        <v>6</v>
      </c>
    </row>
    <row r="6" spans="1:12">
      <c r="B6" s="8" t="s">
        <v>2</v>
      </c>
      <c r="C6" s="8"/>
      <c r="D6" s="8" t="s">
        <v>3</v>
      </c>
      <c r="E6" s="8"/>
      <c r="F6" s="8" t="s">
        <v>5</v>
      </c>
      <c r="G6" s="8"/>
      <c r="I6" s="8" t="s">
        <v>2</v>
      </c>
      <c r="J6" s="8"/>
      <c r="K6" s="8" t="s">
        <v>3</v>
      </c>
      <c r="L6" s="8"/>
    </row>
    <row r="7" spans="1:12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</row>
    <row r="8" spans="1:12">
      <c r="A8">
        <v>2</v>
      </c>
      <c r="F8" t="e">
        <f>D8/B8</f>
        <v>#DIV/0!</v>
      </c>
      <c r="G8" t="e">
        <f>E8/C8</f>
        <v>#DIV/0!</v>
      </c>
    </row>
    <row r="9" spans="1:12">
      <c r="A9">
        <v>7</v>
      </c>
      <c r="F9" t="e">
        <f t="shared" ref="F9:G15" si="0">D9/B9</f>
        <v>#DIV/0!</v>
      </c>
      <c r="G9" t="e">
        <f t="shared" si="0"/>
        <v>#DIV/0!</v>
      </c>
    </row>
    <row r="10" spans="1:12">
      <c r="A10">
        <v>12</v>
      </c>
      <c r="F10" t="e">
        <f t="shared" si="0"/>
        <v>#DIV/0!</v>
      </c>
      <c r="G10" t="e">
        <f t="shared" si="0"/>
        <v>#DIV/0!</v>
      </c>
    </row>
    <row r="11" spans="1:12">
      <c r="A11">
        <v>17</v>
      </c>
      <c r="F11" t="e">
        <f t="shared" si="0"/>
        <v>#DIV/0!</v>
      </c>
      <c r="G11" t="e">
        <f t="shared" si="0"/>
        <v>#DIV/0!</v>
      </c>
    </row>
    <row r="12" spans="1:12">
      <c r="A12">
        <v>22</v>
      </c>
      <c r="B12">
        <f>ai_lc!D94</f>
        <v>1.0060994954666667</v>
      </c>
      <c r="C12">
        <f>ai_lc!E94</f>
        <v>0.40494366357777778</v>
      </c>
      <c r="D12">
        <f>ai_lc!F94</f>
        <v>0.12591152695555557</v>
      </c>
      <c r="E12">
        <f>ai_lc!G94</f>
        <v>1.1468823647000002</v>
      </c>
      <c r="F12">
        <f t="shared" si="0"/>
        <v>0.12514818616140255</v>
      </c>
      <c r="G12">
        <f t="shared" si="0"/>
        <v>2.8322022736866894</v>
      </c>
      <c r="I12">
        <f>ai_lc!I94</f>
        <v>2.1042668269</v>
      </c>
      <c r="J12">
        <f>ai_lc!J94</f>
        <v>0</v>
      </c>
      <c r="K12">
        <f>ai_lc!K94</f>
        <v>0.20152243589999999</v>
      </c>
      <c r="L12">
        <f>ai_lc!L94</f>
        <v>0</v>
      </c>
    </row>
    <row r="13" spans="1:12">
      <c r="A13">
        <v>27</v>
      </c>
      <c r="B13">
        <f>ai_lc!D95</f>
        <v>0.58888285538333329</v>
      </c>
      <c r="C13">
        <f>ai_lc!E95</f>
        <v>0.21612171106666664</v>
      </c>
      <c r="D13">
        <f>ai_lc!F95</f>
        <v>0.10247398237777777</v>
      </c>
      <c r="E13">
        <f>ai_lc!G95</f>
        <v>0.63448837824444437</v>
      </c>
      <c r="F13">
        <f t="shared" si="0"/>
        <v>0.17401420578133886</v>
      </c>
      <c r="G13">
        <f t="shared" si="0"/>
        <v>2.9357919438678004</v>
      </c>
      <c r="I13">
        <f>ai_lc!I95</f>
        <v>1.4266225962000001</v>
      </c>
      <c r="J13">
        <f>ai_lc!J95</f>
        <v>0</v>
      </c>
      <c r="K13">
        <f>ai_lc!K95</f>
        <v>0.18685897439999999</v>
      </c>
      <c r="L13">
        <f>ai_lc!L95</f>
        <v>0</v>
      </c>
    </row>
    <row r="14" spans="1:12">
      <c r="A14">
        <v>32</v>
      </c>
      <c r="B14">
        <f>ai_lc!D96</f>
        <v>0.34777547548333332</v>
      </c>
      <c r="C14">
        <f>ai_lc!E96</f>
        <v>0.11687371129444443</v>
      </c>
      <c r="D14">
        <f>ai_lc!F96</f>
        <v>8.1384306394444439E-2</v>
      </c>
      <c r="E14">
        <f>ai_lc!G96</f>
        <v>0.34457205748888892</v>
      </c>
      <c r="F14">
        <f t="shared" si="0"/>
        <v>0.23401393177980048</v>
      </c>
      <c r="G14">
        <f t="shared" si="0"/>
        <v>2.9482426259297552</v>
      </c>
      <c r="I14">
        <f>ai_lc!I96</f>
        <v>0.93843649839999999</v>
      </c>
      <c r="J14">
        <f>ai_lc!J96</f>
        <v>0</v>
      </c>
      <c r="K14">
        <f>ai_lc!K96</f>
        <v>0.16889022440000001</v>
      </c>
      <c r="L14">
        <f>ai_lc!L96</f>
        <v>0</v>
      </c>
    </row>
    <row r="15" spans="1:12">
      <c r="A15">
        <v>37</v>
      </c>
      <c r="B15">
        <f>ai_lc!D97</f>
        <v>0.20380663680555552</v>
      </c>
      <c r="C15">
        <f>ai_lc!E97</f>
        <v>6.3171676527777762E-2</v>
      </c>
      <c r="D15">
        <f>ai_lc!F97</f>
        <v>6.2307078566666667E-2</v>
      </c>
      <c r="E15">
        <f>ai_lc!G97</f>
        <v>0.18093232198888887</v>
      </c>
      <c r="F15">
        <f t="shared" si="0"/>
        <v>0.30571663191769155</v>
      </c>
      <c r="G15">
        <f t="shared" si="0"/>
        <v>2.8641367766981705</v>
      </c>
      <c r="I15">
        <f>ai_lc!I97</f>
        <v>0.56923076920000004</v>
      </c>
      <c r="J15">
        <f>ai_lc!J97</f>
        <v>0</v>
      </c>
      <c r="K15">
        <f>ai_lc!K97</f>
        <v>0.1433293269</v>
      </c>
      <c r="L15">
        <f>ai_lc!L97</f>
        <v>0</v>
      </c>
    </row>
    <row r="17" spans="1:12">
      <c r="A17" s="1" t="s">
        <v>7</v>
      </c>
      <c r="I17" s="5"/>
      <c r="J17" s="5"/>
      <c r="K17" s="5"/>
      <c r="L17" s="5"/>
    </row>
    <row r="18" spans="1:12">
      <c r="B18" s="8" t="s">
        <v>2</v>
      </c>
      <c r="C18" s="8"/>
      <c r="D18" s="8" t="s">
        <v>3</v>
      </c>
      <c r="E18" s="8"/>
      <c r="F18" s="8" t="s">
        <v>5</v>
      </c>
      <c r="G18" s="8"/>
      <c r="I18" s="8" t="s">
        <v>2</v>
      </c>
      <c r="J18" s="8"/>
      <c r="K18" s="8" t="s">
        <v>3</v>
      </c>
      <c r="L18" s="8"/>
    </row>
    <row r="19" spans="1:12">
      <c r="A19" t="s">
        <v>4</v>
      </c>
      <c r="B19" t="s">
        <v>0</v>
      </c>
      <c r="C19" t="s">
        <v>1</v>
      </c>
      <c r="D19" t="s">
        <v>0</v>
      </c>
      <c r="E19" t="s">
        <v>1</v>
      </c>
      <c r="F19" t="s">
        <v>0</v>
      </c>
      <c r="G19" t="s">
        <v>1</v>
      </c>
      <c r="I19" t="s">
        <v>9</v>
      </c>
      <c r="J19" t="s">
        <v>10</v>
      </c>
      <c r="K19" t="s">
        <v>9</v>
      </c>
      <c r="L19" t="s">
        <v>10</v>
      </c>
    </row>
    <row r="20" spans="1:12">
      <c r="A20">
        <v>2</v>
      </c>
      <c r="F20" t="e">
        <f>D20/B20</f>
        <v>#DIV/0!</v>
      </c>
      <c r="G20" t="e">
        <f>E20/C20</f>
        <v>#DIV/0!</v>
      </c>
    </row>
    <row r="21" spans="1:12">
      <c r="A21">
        <v>7</v>
      </c>
      <c r="F21" t="e">
        <f t="shared" ref="F21:G27" si="1">D21/B21</f>
        <v>#DIV/0!</v>
      </c>
      <c r="G21" t="e">
        <f t="shared" si="1"/>
        <v>#DIV/0!</v>
      </c>
    </row>
    <row r="22" spans="1:12">
      <c r="A22">
        <v>12</v>
      </c>
      <c r="F22" t="e">
        <f t="shared" si="1"/>
        <v>#DIV/0!</v>
      </c>
      <c r="G22" t="e">
        <f t="shared" si="1"/>
        <v>#DIV/0!</v>
      </c>
    </row>
    <row r="23" spans="1:12">
      <c r="A23">
        <v>17</v>
      </c>
      <c r="F23" t="e">
        <f t="shared" si="1"/>
        <v>#DIV/0!</v>
      </c>
      <c r="G23" t="e">
        <f t="shared" si="1"/>
        <v>#DIV/0!</v>
      </c>
    </row>
    <row r="24" spans="1:12">
      <c r="A24">
        <v>22</v>
      </c>
      <c r="B24">
        <f>ra_lc!D82</f>
        <v>0.23240539000666666</v>
      </c>
      <c r="C24">
        <f>ra_lc!E82</f>
        <v>6.1941721413333331E-2</v>
      </c>
      <c r="D24">
        <f>ra_lc!F82</f>
        <v>6.8807199333333319E-2</v>
      </c>
      <c r="E24">
        <f>ra_lc!G82</f>
        <v>0.18953715935333332</v>
      </c>
      <c r="F24">
        <f t="shared" si="1"/>
        <v>0.296065419702011</v>
      </c>
      <c r="G24">
        <f t="shared" si="1"/>
        <v>3.0599272191446443</v>
      </c>
      <c r="I24">
        <f>ra_lc!I82</f>
        <v>2.1231370192000001</v>
      </c>
      <c r="J24">
        <f>ra_lc!J82</f>
        <v>1.5444210736999999</v>
      </c>
      <c r="K24">
        <f>ra_lc!K82</f>
        <v>0.20195312500000001</v>
      </c>
      <c r="L24">
        <f>ra_lc!L82</f>
        <v>0.28413461540000001</v>
      </c>
    </row>
    <row r="25" spans="1:12">
      <c r="A25">
        <v>27</v>
      </c>
      <c r="B25">
        <f>ra_lc!D83</f>
        <v>9.5280545320000007E-2</v>
      </c>
      <c r="C25">
        <f>ra_lc!E83</f>
        <v>2.6779782340000002E-2</v>
      </c>
      <c r="D25">
        <f>ra_lc!F83</f>
        <v>3.8296710113333333E-2</v>
      </c>
      <c r="E25">
        <f>ra_lc!G83</f>
        <v>7.3868270246666673E-2</v>
      </c>
      <c r="F25">
        <f t="shared" si="1"/>
        <v>0.40193630278577558</v>
      </c>
      <c r="G25">
        <f t="shared" si="1"/>
        <v>2.758359620284601</v>
      </c>
      <c r="I25">
        <f>ra_lc!I83</f>
        <v>1.4559895833000001</v>
      </c>
      <c r="J25">
        <f>ra_lc!J83</f>
        <v>1.0250876402</v>
      </c>
      <c r="K25">
        <f>ra_lc!K83</f>
        <v>0.1912459936</v>
      </c>
      <c r="L25">
        <f>ra_lc!L83</f>
        <v>0.23771033650000001</v>
      </c>
    </row>
    <row r="26" spans="1:12">
      <c r="A26">
        <v>32</v>
      </c>
      <c r="B26">
        <f>ra_lc!D84</f>
        <v>4.5311533493333327E-2</v>
      </c>
      <c r="C26">
        <f>ra_lc!E84</f>
        <v>1.2786988966666666E-2</v>
      </c>
      <c r="D26">
        <f>ra_lc!F84</f>
        <v>2.2499046159999998E-2</v>
      </c>
      <c r="E26">
        <f>ra_lc!G84</f>
        <v>3.1599320479999998E-2</v>
      </c>
      <c r="F26">
        <f t="shared" si="1"/>
        <v>0.49654126500287782</v>
      </c>
      <c r="G26">
        <f t="shared" si="1"/>
        <v>2.4712088641331929</v>
      </c>
      <c r="I26">
        <f>ra_lc!I84</f>
        <v>0.93916266029999995</v>
      </c>
      <c r="J26">
        <f>ra_lc!J84</f>
        <v>0.58323066909999999</v>
      </c>
      <c r="K26">
        <f>ra_lc!K84</f>
        <v>0.1768429487</v>
      </c>
      <c r="L26">
        <f>ra_lc!L84</f>
        <v>0.19167668269999999</v>
      </c>
    </row>
    <row r="27" spans="1:12">
      <c r="A27">
        <v>37</v>
      </c>
      <c r="B27">
        <f>ra_lc!D85</f>
        <v>2.3001133906666669E-2</v>
      </c>
      <c r="C27">
        <f>ra_lc!E85</f>
        <v>6.369076566666668E-3</v>
      </c>
      <c r="D27">
        <f>ra_lc!F85</f>
        <v>1.3473501446666666E-2</v>
      </c>
      <c r="E27">
        <f>ra_lc!G85</f>
        <v>1.4186229933333332E-2</v>
      </c>
      <c r="F27">
        <f t="shared" si="1"/>
        <v>0.58577553182112885</v>
      </c>
      <c r="G27">
        <f t="shared" si="1"/>
        <v>2.2273605576636779</v>
      </c>
      <c r="I27">
        <f>ra_lc!I85</f>
        <v>0.56646634620000003</v>
      </c>
      <c r="J27">
        <f>ra_lc!J85</f>
        <v>0.2693910256</v>
      </c>
      <c r="K27">
        <f>ra_lc!K85</f>
        <v>0.14938902239999999</v>
      </c>
      <c r="L27">
        <f>ra_lc!L85</f>
        <v>0.13374399040000001</v>
      </c>
    </row>
    <row r="29" spans="1:12">
      <c r="A29" s="1" t="s">
        <v>8</v>
      </c>
      <c r="I29" s="5"/>
      <c r="J29" s="5"/>
      <c r="K29" s="5"/>
      <c r="L29" s="5"/>
    </row>
    <row r="30" spans="1:12">
      <c r="B30" s="8" t="s">
        <v>2</v>
      </c>
      <c r="C30" s="8"/>
      <c r="D30" s="8" t="s">
        <v>3</v>
      </c>
      <c r="E30" s="8"/>
      <c r="F30" s="8" t="s">
        <v>5</v>
      </c>
      <c r="G30" s="8"/>
      <c r="I30" s="8" t="s">
        <v>2</v>
      </c>
      <c r="J30" s="8"/>
      <c r="K30" s="8" t="s">
        <v>3</v>
      </c>
      <c r="L30" s="8"/>
    </row>
    <row r="31" spans="1:12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2">
      <c r="A32">
        <v>2</v>
      </c>
      <c r="F32" t="e">
        <f>D32/B32</f>
        <v>#DIV/0!</v>
      </c>
      <c r="G32" t="e">
        <f>E32/C32</f>
        <v>#DIV/0!</v>
      </c>
    </row>
    <row r="33" spans="1:12">
      <c r="A33">
        <v>7</v>
      </c>
      <c r="F33" t="e">
        <f t="shared" ref="F33:G39" si="2">D33/B33</f>
        <v>#DIV/0!</v>
      </c>
      <c r="G33" t="e">
        <f t="shared" si="2"/>
        <v>#DIV/0!</v>
      </c>
    </row>
    <row r="34" spans="1:12">
      <c r="A34">
        <v>12</v>
      </c>
      <c r="F34" t="e">
        <f t="shared" si="2"/>
        <v>#DIV/0!</v>
      </c>
      <c r="G34" t="e">
        <f t="shared" si="2"/>
        <v>#DIV/0!</v>
      </c>
    </row>
    <row r="35" spans="1:12">
      <c r="A35">
        <v>17</v>
      </c>
      <c r="F35" t="e">
        <f t="shared" si="2"/>
        <v>#DIV/0!</v>
      </c>
      <c r="G35" t="e">
        <f t="shared" si="2"/>
        <v>#DIV/0!</v>
      </c>
    </row>
    <row r="36" spans="1:12">
      <c r="A36">
        <v>22</v>
      </c>
      <c r="B36">
        <f>lb_lc!D86</f>
        <v>0.26803582400624998</v>
      </c>
      <c r="C36">
        <f>lb_lc!E86</f>
        <v>5.1993361731249993E-2</v>
      </c>
      <c r="D36">
        <f>lb_lc!F86</f>
        <v>7.9116105981250004E-2</v>
      </c>
      <c r="E36">
        <f>lb_lc!G86</f>
        <v>0.18830068028125002</v>
      </c>
      <c r="F36">
        <f t="shared" si="2"/>
        <v>0.29516989482497386</v>
      </c>
      <c r="G36">
        <f t="shared" si="2"/>
        <v>3.6216292621077844</v>
      </c>
      <c r="I36">
        <f>lb_lc!I86</f>
        <v>2.0672025239999998</v>
      </c>
      <c r="J36">
        <f>lb_lc!J86</f>
        <v>1.3377529046000001</v>
      </c>
      <c r="K36">
        <f>lb_lc!K86</f>
        <v>0.19506710739999999</v>
      </c>
      <c r="L36">
        <f>lb_lc!L86</f>
        <v>0.25426682690000002</v>
      </c>
    </row>
    <row r="37" spans="1:12">
      <c r="A37">
        <v>27</v>
      </c>
      <c r="B37">
        <f>lb_lc!D87</f>
        <v>0.1019060667875</v>
      </c>
      <c r="C37">
        <f>lb_lc!E87</f>
        <v>1.9839605749999999E-2</v>
      </c>
      <c r="D37">
        <f>lb_lc!F87</f>
        <v>4.2526717587499999E-2</v>
      </c>
      <c r="E37">
        <f>lb_lc!G87</f>
        <v>6.4999419337500003E-2</v>
      </c>
      <c r="F37">
        <f t="shared" si="2"/>
        <v>0.41731291303960333</v>
      </c>
      <c r="G37">
        <f t="shared" si="2"/>
        <v>3.2762455139765065</v>
      </c>
      <c r="I37">
        <f>lb_lc!I87</f>
        <v>1.3985276442000001</v>
      </c>
      <c r="J37">
        <f>lb_lc!J87</f>
        <v>0.85909455130000001</v>
      </c>
      <c r="K37">
        <f>lb_lc!K87</f>
        <v>0.1803310296</v>
      </c>
      <c r="L37">
        <f>lb_lc!L87</f>
        <v>0.2061999199</v>
      </c>
    </row>
    <row r="38" spans="1:12">
      <c r="A38">
        <v>32</v>
      </c>
      <c r="B38">
        <f>lb_lc!D88</f>
        <v>4.4988933043750005E-2</v>
      </c>
      <c r="C38">
        <f>lb_lc!E88</f>
        <v>8.6131153500000005E-3</v>
      </c>
      <c r="D38">
        <f>lb_lc!F88</f>
        <v>2.3801139356250001E-2</v>
      </c>
      <c r="E38">
        <f>lb_lc!G88</f>
        <v>2.4665586243749996E-2</v>
      </c>
      <c r="F38">
        <f t="shared" si="2"/>
        <v>0.52904431703468735</v>
      </c>
      <c r="G38">
        <f t="shared" si="2"/>
        <v>2.8637241278499763</v>
      </c>
      <c r="I38">
        <f>lb_lc!I88</f>
        <v>0.89107321709999998</v>
      </c>
      <c r="J38">
        <f>lb_lc!J88</f>
        <v>0.47217548079999999</v>
      </c>
      <c r="K38">
        <f>lb_lc!K88</f>
        <v>0.16457081330000001</v>
      </c>
      <c r="L38">
        <f>lb_lc!L88</f>
        <v>0.15540865379999999</v>
      </c>
    </row>
    <row r="39" spans="1:12">
      <c r="A39">
        <v>37</v>
      </c>
      <c r="B39">
        <f>lb_lc!D89</f>
        <v>2.06656132125E-2</v>
      </c>
      <c r="C39">
        <f>lb_lc!E89</f>
        <v>3.8594403999999997E-3</v>
      </c>
      <c r="D39">
        <f>lb_lc!F89</f>
        <v>1.3170427999999998E-2</v>
      </c>
      <c r="E39">
        <f>lb_lc!G89</f>
        <v>9.6425992062499979E-3</v>
      </c>
      <c r="F39">
        <f t="shared" si="2"/>
        <v>0.63731126023560758</v>
      </c>
      <c r="G39">
        <f t="shared" si="2"/>
        <v>2.498444905704464</v>
      </c>
      <c r="I39">
        <f>lb_lc!I89</f>
        <v>0.53501852959999996</v>
      </c>
      <c r="J39">
        <f>lb_lc!J89</f>
        <v>0.1977163462</v>
      </c>
      <c r="K39">
        <f>lb_lc!K89</f>
        <v>0.1415790264</v>
      </c>
      <c r="L39">
        <f>lb_lc!L89</f>
        <v>0.10011017630000001</v>
      </c>
    </row>
    <row r="41" spans="1:12">
      <c r="A41" s="1"/>
      <c r="I41" s="5"/>
      <c r="J41" s="5"/>
      <c r="K41" s="5"/>
      <c r="L41" s="5"/>
    </row>
    <row r="42" spans="1:12">
      <c r="B42" s="5"/>
      <c r="C42" s="5"/>
      <c r="D42" s="5"/>
      <c r="E42" s="5"/>
      <c r="F42" s="5"/>
      <c r="G42" s="5"/>
      <c r="I42" s="8"/>
      <c r="J42" s="8"/>
      <c r="K42" s="8"/>
      <c r="L42" s="8"/>
    </row>
  </sheetData>
  <mergeCells count="19">
    <mergeCell ref="D18:E18"/>
    <mergeCell ref="B30:C30"/>
    <mergeCell ref="D30:E30"/>
    <mergeCell ref="K42:L42"/>
    <mergeCell ref="C3:F3"/>
    <mergeCell ref="I3:L3"/>
    <mergeCell ref="I6:J6"/>
    <mergeCell ref="K6:L6"/>
    <mergeCell ref="I18:J18"/>
    <mergeCell ref="K18:L18"/>
    <mergeCell ref="I30:J30"/>
    <mergeCell ref="K30:L30"/>
    <mergeCell ref="I42:J42"/>
    <mergeCell ref="F6:G6"/>
    <mergeCell ref="F18:G18"/>
    <mergeCell ref="F30:G30"/>
    <mergeCell ref="B6:C6"/>
    <mergeCell ref="D6:E6"/>
    <mergeCell ref="B18:C18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topLeftCell="A43" zoomScale="85" zoomScaleNormal="85" workbookViewId="0">
      <selection activeCell="H85" sqref="H85"/>
    </sheetView>
  </sheetViews>
  <sheetFormatPr defaultRowHeight="15"/>
  <cols>
    <col min="1" max="1" width="19.140625" bestFit="1" customWidth="1"/>
  </cols>
  <sheetData>
    <row r="1" spans="1:12">
      <c r="D1" s="8" t="s">
        <v>36</v>
      </c>
      <c r="E1" s="8"/>
      <c r="F1" s="8"/>
      <c r="G1" s="8"/>
      <c r="I1" s="8" t="s">
        <v>37</v>
      </c>
      <c r="J1" s="8"/>
      <c r="K1" s="8"/>
      <c r="L1" s="8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11</v>
      </c>
      <c r="B4">
        <v>22</v>
      </c>
      <c r="D4" s="10">
        <v>0.7462974577</v>
      </c>
      <c r="E4" s="10">
        <v>0.29340838540000003</v>
      </c>
      <c r="F4" s="7">
        <v>0.1089017643</v>
      </c>
      <c r="G4" s="7">
        <v>0.8382254053</v>
      </c>
      <c r="I4" s="7">
        <v>0.75260058590000001</v>
      </c>
      <c r="J4" s="7">
        <v>0</v>
      </c>
      <c r="K4" s="7">
        <v>0.1103103027</v>
      </c>
      <c r="L4" s="7">
        <v>0</v>
      </c>
    </row>
    <row r="5" spans="1:12">
      <c r="B5">
        <f>B4+5</f>
        <v>27</v>
      </c>
      <c r="D5" s="10">
        <v>0.43894846840000001</v>
      </c>
      <c r="E5" s="10">
        <v>0.15754967289999999</v>
      </c>
      <c r="F5" s="7">
        <v>8.3800416700000005E-2</v>
      </c>
      <c r="G5" s="7">
        <v>0.45827507000000001</v>
      </c>
      <c r="I5" s="7">
        <v>0.44218725590000002</v>
      </c>
      <c r="J5" s="7">
        <v>0</v>
      </c>
      <c r="K5" s="7">
        <v>8.5162109400000005E-2</v>
      </c>
      <c r="L5" s="7">
        <v>0</v>
      </c>
    </row>
    <row r="6" spans="1:12">
      <c r="B6">
        <f>B5+5</f>
        <v>32</v>
      </c>
      <c r="D6" s="10">
        <v>0.26323109210000001</v>
      </c>
      <c r="E6" s="10">
        <v>8.5846868500000006E-2</v>
      </c>
      <c r="F6" s="7">
        <v>6.5124383100000002E-2</v>
      </c>
      <c r="G6" s="7">
        <v>0.25096959470000002</v>
      </c>
      <c r="I6" s="7">
        <v>0.26584374999999999</v>
      </c>
      <c r="J6" s="7">
        <v>0</v>
      </c>
      <c r="K6" s="7">
        <v>6.6316406300000005E-2</v>
      </c>
      <c r="L6" s="7">
        <v>0</v>
      </c>
    </row>
    <row r="7" spans="1:12">
      <c r="B7">
        <f>B6+5</f>
        <v>37</v>
      </c>
      <c r="D7" s="10">
        <v>0.1591236979</v>
      </c>
      <c r="E7" s="10">
        <v>4.7184179700000002E-2</v>
      </c>
      <c r="F7" s="7">
        <v>4.7778212899999999E-2</v>
      </c>
      <c r="G7" s="7">
        <v>0.1381189551</v>
      </c>
      <c r="I7" s="7">
        <v>0.161112793</v>
      </c>
      <c r="J7" s="7">
        <v>0</v>
      </c>
      <c r="K7" s="7">
        <v>4.8717285200000002E-2</v>
      </c>
      <c r="L7" s="7">
        <v>0</v>
      </c>
    </row>
    <row r="8" spans="1:12">
      <c r="A8" t="s">
        <v>12</v>
      </c>
      <c r="B8">
        <v>22</v>
      </c>
      <c r="D8" s="10">
        <v>0.73650618160000003</v>
      </c>
      <c r="E8" s="10">
        <v>0.31905119469999998</v>
      </c>
      <c r="F8" s="7">
        <v>9.8883289400000005E-2</v>
      </c>
      <c r="G8" s="7">
        <v>0.85336015300000001</v>
      </c>
      <c r="I8" s="7">
        <v>0.74525122070000005</v>
      </c>
      <c r="J8" s="7">
        <v>0</v>
      </c>
      <c r="K8" s="7">
        <v>0.1008417969</v>
      </c>
      <c r="L8" s="7">
        <v>0</v>
      </c>
    </row>
    <row r="9" spans="1:12">
      <c r="B9">
        <f>B8+5</f>
        <v>27</v>
      </c>
      <c r="D9" s="10">
        <v>0.4520629525</v>
      </c>
      <c r="E9" s="10">
        <v>0.17772237630000001</v>
      </c>
      <c r="F9" s="7">
        <v>8.6997701799999994E-2</v>
      </c>
      <c r="G9" s="7">
        <v>0.48095049639999998</v>
      </c>
      <c r="I9" s="7">
        <v>0.45803979490000002</v>
      </c>
      <c r="J9" s="7">
        <v>0</v>
      </c>
      <c r="K9" s="7">
        <v>8.9218017600000005E-2</v>
      </c>
      <c r="L9" s="7">
        <v>0</v>
      </c>
    </row>
    <row r="10" spans="1:12">
      <c r="B10">
        <f>B9+5</f>
        <v>32</v>
      </c>
      <c r="D10" s="10">
        <v>0.2716080501</v>
      </c>
      <c r="E10" s="10">
        <v>9.9037371400000004E-2</v>
      </c>
      <c r="F10" s="7">
        <v>7.76738753E-2</v>
      </c>
      <c r="G10" s="7">
        <v>0.26067165199999998</v>
      </c>
      <c r="I10" s="7">
        <v>0.27672607420000001</v>
      </c>
      <c r="J10" s="7">
        <v>0</v>
      </c>
      <c r="K10" s="7">
        <v>7.9784179699999999E-2</v>
      </c>
      <c r="L10" s="7">
        <v>0</v>
      </c>
    </row>
    <row r="11" spans="1:12">
      <c r="B11">
        <f>B10+5</f>
        <v>37</v>
      </c>
      <c r="D11" s="10">
        <v>0.16576396160000001</v>
      </c>
      <c r="E11" s="10">
        <v>5.72258691E-2</v>
      </c>
      <c r="F11" s="7">
        <v>6.4282189099999998E-2</v>
      </c>
      <c r="G11" s="7">
        <v>0.14240242510000001</v>
      </c>
      <c r="I11" s="7">
        <v>0.1709301758</v>
      </c>
      <c r="J11" s="7">
        <v>0</v>
      </c>
      <c r="K11" s="7">
        <v>6.5897216800000005E-2</v>
      </c>
      <c r="L11" s="7">
        <v>0</v>
      </c>
    </row>
    <row r="12" spans="1:12">
      <c r="A12" t="s">
        <v>13</v>
      </c>
      <c r="B12">
        <v>22</v>
      </c>
      <c r="D12" s="10">
        <v>0.48333455910000001</v>
      </c>
      <c r="E12" s="10">
        <v>0.17539531689999999</v>
      </c>
      <c r="F12" s="7">
        <v>6.2381174800000001E-2</v>
      </c>
      <c r="G12" s="7">
        <v>0.50124809309999996</v>
      </c>
      <c r="I12" s="7">
        <v>0.62863859950000001</v>
      </c>
      <c r="J12" s="7">
        <v>0</v>
      </c>
      <c r="K12" s="7">
        <v>9.4861593399999999E-2</v>
      </c>
      <c r="L12" s="7">
        <v>0</v>
      </c>
    </row>
    <row r="13" spans="1:12">
      <c r="B13">
        <f>B12+5</f>
        <v>27</v>
      </c>
      <c r="D13" s="10">
        <v>0.23667336189999999</v>
      </c>
      <c r="E13" s="10">
        <v>8.8203360100000003E-2</v>
      </c>
      <c r="F13" s="7">
        <v>3.4941317800000003E-2</v>
      </c>
      <c r="G13" s="7">
        <v>0.25197419339999999</v>
      </c>
      <c r="I13" s="7">
        <v>0.31910445599999998</v>
      </c>
      <c r="J13" s="7">
        <v>0</v>
      </c>
      <c r="K13" s="7">
        <v>5.6869695200000001E-2</v>
      </c>
      <c r="L13" s="7">
        <v>0</v>
      </c>
    </row>
    <row r="14" spans="1:12">
      <c r="B14">
        <f>B13+5</f>
        <v>32</v>
      </c>
      <c r="D14" s="10">
        <v>0.1376781624</v>
      </c>
      <c r="E14" s="10">
        <v>4.6051850200000001E-2</v>
      </c>
      <c r="F14" s="7">
        <v>2.5666158299999998E-2</v>
      </c>
      <c r="G14" s="7">
        <v>0.1383111155</v>
      </c>
      <c r="I14" s="7">
        <v>0.1777690972</v>
      </c>
      <c r="J14" s="7">
        <v>0</v>
      </c>
      <c r="K14" s="7">
        <v>4.0522280100000002E-2</v>
      </c>
      <c r="L14" s="7">
        <v>0</v>
      </c>
    </row>
    <row r="15" spans="1:12">
      <c r="B15">
        <f>B14+5</f>
        <v>37</v>
      </c>
      <c r="D15" s="10">
        <v>8.1577743199999997E-2</v>
      </c>
      <c r="E15" s="10">
        <v>2.3978969700000002E-2</v>
      </c>
      <c r="F15" s="7">
        <v>1.8776154199999999E-2</v>
      </c>
      <c r="G15" s="7">
        <v>7.5453004399999996E-2</v>
      </c>
      <c r="I15" s="7">
        <v>9.8329957600000004E-2</v>
      </c>
      <c r="J15" s="7">
        <v>0</v>
      </c>
      <c r="K15" s="7">
        <v>2.7941743799999998E-2</v>
      </c>
      <c r="L15" s="7">
        <v>0</v>
      </c>
    </row>
    <row r="16" spans="1:12">
      <c r="A16" t="s">
        <v>14</v>
      </c>
      <c r="B16">
        <v>22</v>
      </c>
      <c r="D16" s="10">
        <v>0.98309088860000005</v>
      </c>
      <c r="E16" s="10">
        <v>0.37762186129999997</v>
      </c>
      <c r="F16" s="7">
        <v>0.1394242722</v>
      </c>
      <c r="G16" s="7">
        <v>1.0971843030999999</v>
      </c>
      <c r="I16" s="7">
        <v>1.0282634066</v>
      </c>
      <c r="J16" s="7">
        <v>0</v>
      </c>
      <c r="K16" s="7">
        <v>0.1455825617</v>
      </c>
      <c r="L16" s="7">
        <v>0</v>
      </c>
    </row>
    <row r="17" spans="1:12">
      <c r="B17">
        <f>B16+5</f>
        <v>27</v>
      </c>
      <c r="D17" s="10">
        <v>0.55188969259999998</v>
      </c>
      <c r="E17" s="10">
        <v>0.1919725357</v>
      </c>
      <c r="F17" s="7">
        <v>0.104695423</v>
      </c>
      <c r="G17" s="7">
        <v>0.57095779079999998</v>
      </c>
      <c r="I17" s="7">
        <v>0.58242139270000004</v>
      </c>
      <c r="J17" s="7">
        <v>0</v>
      </c>
      <c r="K17" s="7">
        <v>0.1103221451</v>
      </c>
      <c r="L17" s="7">
        <v>0</v>
      </c>
    </row>
    <row r="18" spans="1:12">
      <c r="B18">
        <f>B17+5</f>
        <v>32</v>
      </c>
      <c r="D18" s="10">
        <v>0.3102065048</v>
      </c>
      <c r="E18" s="10">
        <v>9.4639781100000001E-2</v>
      </c>
      <c r="F18" s="7">
        <v>7.5040676000000001E-2</v>
      </c>
      <c r="G18" s="7">
        <v>0.2881441897</v>
      </c>
      <c r="I18" s="7">
        <v>0.32910542050000002</v>
      </c>
      <c r="J18" s="7">
        <v>0</v>
      </c>
      <c r="K18" s="7">
        <v>7.9570312500000004E-2</v>
      </c>
      <c r="L18" s="7">
        <v>0</v>
      </c>
    </row>
    <row r="19" spans="1:12">
      <c r="B19">
        <f>B18+5</f>
        <v>37</v>
      </c>
      <c r="D19" s="10">
        <v>0.16873742929999999</v>
      </c>
      <c r="E19" s="10">
        <v>4.4598855899999998E-2</v>
      </c>
      <c r="F19" s="7">
        <v>4.71459901E-2</v>
      </c>
      <c r="G19" s="7">
        <v>0.1408202442</v>
      </c>
      <c r="I19" s="7">
        <v>0.1803592785</v>
      </c>
      <c r="J19" s="7">
        <v>0</v>
      </c>
      <c r="K19" s="7">
        <v>5.08072917E-2</v>
      </c>
      <c r="L19" s="7">
        <v>0</v>
      </c>
    </row>
    <row r="20" spans="1:12">
      <c r="A20" t="s">
        <v>15</v>
      </c>
      <c r="B20">
        <v>22</v>
      </c>
      <c r="D20" s="10">
        <v>1.2136295697999999</v>
      </c>
      <c r="E20" s="10">
        <v>0.35857588639999999</v>
      </c>
      <c r="F20" s="7">
        <v>0.13251834970000001</v>
      </c>
      <c r="G20" s="7">
        <v>1.1770853048000001</v>
      </c>
      <c r="I20" s="7">
        <v>1.2629846644</v>
      </c>
      <c r="J20" s="7">
        <v>0</v>
      </c>
      <c r="K20" s="7">
        <v>0.1375279707</v>
      </c>
      <c r="L20" s="7">
        <v>0</v>
      </c>
    </row>
    <row r="21" spans="1:12">
      <c r="B21">
        <f>B20+5</f>
        <v>27</v>
      </c>
      <c r="D21" s="10">
        <v>0.47884194540000002</v>
      </c>
      <c r="E21" s="10">
        <v>0.1597827238</v>
      </c>
      <c r="F21" s="7">
        <v>9.0045937500000006E-2</v>
      </c>
      <c r="G21" s="7">
        <v>0.48285543310000001</v>
      </c>
      <c r="I21" s="7">
        <v>0.52210069439999995</v>
      </c>
      <c r="J21" s="7">
        <v>0</v>
      </c>
      <c r="K21" s="7">
        <v>9.6074459900000006E-2</v>
      </c>
      <c r="L21" s="7">
        <v>0</v>
      </c>
    </row>
    <row r="22" spans="1:12">
      <c r="B22">
        <f>B21+5</f>
        <v>32</v>
      </c>
      <c r="D22" s="10">
        <v>0.2531378916</v>
      </c>
      <c r="E22" s="10">
        <v>8.0991870199999996E-2</v>
      </c>
      <c r="F22" s="7">
        <v>6.3887254099999999E-2</v>
      </c>
      <c r="G22" s="7">
        <v>0.23918640050000001</v>
      </c>
      <c r="I22" s="7">
        <v>0.27961950229999999</v>
      </c>
      <c r="J22" s="7">
        <v>0</v>
      </c>
      <c r="K22" s="7">
        <v>6.9434799399999997E-2</v>
      </c>
      <c r="L22" s="7">
        <v>0</v>
      </c>
    </row>
    <row r="23" spans="1:12">
      <c r="B23">
        <f>B22+5</f>
        <v>37</v>
      </c>
      <c r="D23" s="10">
        <v>0.14570635900000001</v>
      </c>
      <c r="E23" s="10">
        <v>4.3060726299999998E-2</v>
      </c>
      <c r="F23" s="7">
        <v>4.7164784899999999E-2</v>
      </c>
      <c r="G23" s="7">
        <v>0.1240098399</v>
      </c>
      <c r="I23" s="7">
        <v>0.16168740349999999</v>
      </c>
      <c r="J23" s="7">
        <v>0</v>
      </c>
      <c r="K23" s="7">
        <v>5.21219136E-2</v>
      </c>
      <c r="L23" s="7">
        <v>0</v>
      </c>
    </row>
    <row r="24" spans="1:12">
      <c r="A24" t="s">
        <v>16</v>
      </c>
      <c r="B24">
        <v>22</v>
      </c>
      <c r="D24" s="10">
        <v>0.94138963539999998</v>
      </c>
      <c r="E24" s="10">
        <v>0.23094020639999999</v>
      </c>
      <c r="F24" s="7">
        <v>0.1133115866</v>
      </c>
      <c r="G24" s="7">
        <v>0.8203021238</v>
      </c>
      <c r="I24" s="7">
        <v>1.1352425733</v>
      </c>
      <c r="J24" s="7">
        <v>0</v>
      </c>
      <c r="K24" s="7">
        <v>0.1311752508</v>
      </c>
      <c r="L24" s="7">
        <v>0</v>
      </c>
    </row>
    <row r="25" spans="1:12">
      <c r="B25">
        <f>B24+5</f>
        <v>27</v>
      </c>
      <c r="D25" s="10">
        <v>0.32991716339999999</v>
      </c>
      <c r="E25" s="10">
        <v>9.1395149499999995E-2</v>
      </c>
      <c r="F25" s="7">
        <v>7.5457801899999996E-2</v>
      </c>
      <c r="G25" s="7">
        <v>0.29703865550000003</v>
      </c>
      <c r="I25" s="7">
        <v>0.47324363429999999</v>
      </c>
      <c r="J25" s="7">
        <v>0</v>
      </c>
      <c r="K25" s="7">
        <v>9.8454861099999999E-2</v>
      </c>
      <c r="L25" s="7">
        <v>0</v>
      </c>
    </row>
    <row r="26" spans="1:12">
      <c r="B26">
        <f>B25+5</f>
        <v>32</v>
      </c>
      <c r="D26" s="10">
        <v>0.16417147670000001</v>
      </c>
      <c r="E26" s="10">
        <v>4.5786149700000001E-2</v>
      </c>
      <c r="F26" s="7">
        <v>5.0015603800000002E-2</v>
      </c>
      <c r="G26" s="7">
        <v>0.13777300440000001</v>
      </c>
      <c r="I26" s="7">
        <v>0.2284104938</v>
      </c>
      <c r="J26" s="7">
        <v>0</v>
      </c>
      <c r="K26" s="7">
        <v>6.6516203699999998E-2</v>
      </c>
      <c r="L26" s="7">
        <v>0</v>
      </c>
    </row>
    <row r="27" spans="1:12">
      <c r="B27">
        <f>B26+5</f>
        <v>37</v>
      </c>
      <c r="D27" s="10">
        <v>9.6096533600000006E-2</v>
      </c>
      <c r="E27" s="10">
        <v>2.5353799199999999E-2</v>
      </c>
      <c r="F27" s="7">
        <v>3.5814365399999999E-2</v>
      </c>
      <c r="G27" s="7">
        <v>7.2423531999999999E-2</v>
      </c>
      <c r="I27" s="7">
        <v>0.1316734182</v>
      </c>
      <c r="J27" s="7">
        <v>0</v>
      </c>
      <c r="K27" s="7">
        <v>4.7812017700000001E-2</v>
      </c>
      <c r="L27" s="7">
        <v>0</v>
      </c>
    </row>
    <row r="28" spans="1:12">
      <c r="A28" t="s">
        <v>17</v>
      </c>
      <c r="B28">
        <v>22</v>
      </c>
      <c r="D28" s="10">
        <v>1.3957779135999999</v>
      </c>
      <c r="E28" s="10">
        <v>0.48202755590000002</v>
      </c>
      <c r="F28" s="7">
        <v>0.120712918</v>
      </c>
      <c r="G28" s="7">
        <v>1.5024462151</v>
      </c>
      <c r="I28" s="7">
        <v>1.5364380787</v>
      </c>
      <c r="J28" s="7">
        <v>0</v>
      </c>
      <c r="K28" s="7">
        <v>0.12662905090000001</v>
      </c>
      <c r="L28" s="7">
        <v>0</v>
      </c>
    </row>
    <row r="29" spans="1:12">
      <c r="B29">
        <f>B28+5</f>
        <v>27</v>
      </c>
      <c r="D29" s="10">
        <v>0.73342709620000002</v>
      </c>
      <c r="E29" s="10">
        <v>0.22083230209999999</v>
      </c>
      <c r="F29" s="7">
        <v>0.1056086572</v>
      </c>
      <c r="G29" s="7">
        <v>0.71049378129999996</v>
      </c>
      <c r="I29" s="7">
        <v>0.87710455249999997</v>
      </c>
      <c r="J29" s="7">
        <v>0</v>
      </c>
      <c r="K29" s="7">
        <v>0.1154494599</v>
      </c>
      <c r="L29" s="7">
        <v>0</v>
      </c>
    </row>
    <row r="30" spans="1:12">
      <c r="B30">
        <f>B29+5</f>
        <v>32</v>
      </c>
      <c r="D30" s="10">
        <v>0.3357998915</v>
      </c>
      <c r="E30" s="10">
        <v>0.10319443</v>
      </c>
      <c r="F30" s="7">
        <v>7.9330279899999995E-2</v>
      </c>
      <c r="G30" s="7">
        <v>0.31892460369999998</v>
      </c>
      <c r="I30" s="7">
        <v>0.416330054</v>
      </c>
      <c r="J30" s="7">
        <v>0</v>
      </c>
      <c r="K30" s="7">
        <v>9.5612943699999994E-2</v>
      </c>
      <c r="L30" s="7">
        <v>0</v>
      </c>
    </row>
    <row r="31" spans="1:12">
      <c r="B31">
        <f>B30+5</f>
        <v>37</v>
      </c>
      <c r="D31" s="10">
        <v>0.19225975040000001</v>
      </c>
      <c r="E31" s="10">
        <v>5.39952088E-2</v>
      </c>
      <c r="F31" s="7">
        <v>6.0089052099999998E-2</v>
      </c>
      <c r="G31" s="7">
        <v>0.16372835969999999</v>
      </c>
      <c r="I31" s="7">
        <v>0.24686873070000001</v>
      </c>
      <c r="J31" s="7">
        <v>0</v>
      </c>
      <c r="K31" s="7">
        <v>7.43716242E-2</v>
      </c>
      <c r="L31" s="7">
        <v>0</v>
      </c>
    </row>
    <row r="32" spans="1:12">
      <c r="A32" t="s">
        <v>18</v>
      </c>
      <c r="B32">
        <v>22</v>
      </c>
      <c r="D32" s="10">
        <v>1.0038345502999999</v>
      </c>
      <c r="E32" s="10">
        <v>0.34941775339999998</v>
      </c>
      <c r="F32" s="7">
        <v>0.16207457929999999</v>
      </c>
      <c r="G32" s="7">
        <v>1.0528530349</v>
      </c>
      <c r="I32" s="7">
        <v>1.055070613</v>
      </c>
      <c r="J32" s="7">
        <v>0</v>
      </c>
      <c r="K32" s="7">
        <v>0.16720002</v>
      </c>
      <c r="L32" s="7">
        <v>0</v>
      </c>
    </row>
    <row r="33" spans="1:12">
      <c r="B33">
        <f>B32+5</f>
        <v>27</v>
      </c>
      <c r="D33" s="10">
        <v>0.56639682489999998</v>
      </c>
      <c r="E33" s="10">
        <v>0.18390874900000001</v>
      </c>
      <c r="F33" s="7">
        <v>0.13536393729999999</v>
      </c>
      <c r="G33" s="7">
        <v>0.54150771230000005</v>
      </c>
      <c r="I33" s="7">
        <v>0.60345552879999997</v>
      </c>
      <c r="J33" s="7">
        <v>0</v>
      </c>
      <c r="K33" s="7">
        <v>0.14014673480000001</v>
      </c>
      <c r="L33" s="7">
        <v>0</v>
      </c>
    </row>
    <row r="34" spans="1:12">
      <c r="B34">
        <f>B33+5</f>
        <v>32</v>
      </c>
      <c r="D34" s="10">
        <v>0.31021202920000002</v>
      </c>
      <c r="E34" s="10">
        <v>9.5238832100000004E-2</v>
      </c>
      <c r="F34" s="7">
        <v>9.4784254799999995E-2</v>
      </c>
      <c r="G34" s="7">
        <v>0.27580067110000001</v>
      </c>
      <c r="I34" s="7">
        <v>0.3358047877</v>
      </c>
      <c r="J34" s="7">
        <v>0</v>
      </c>
      <c r="K34" s="7">
        <v>0.1007311699</v>
      </c>
      <c r="L34" s="7">
        <v>0</v>
      </c>
    </row>
    <row r="35" spans="1:12">
      <c r="B35">
        <f>B34+5</f>
        <v>37</v>
      </c>
      <c r="D35" s="10">
        <v>0.17063534659999999</v>
      </c>
      <c r="E35" s="10">
        <v>5.2196604600000002E-2</v>
      </c>
      <c r="F35" s="7">
        <v>6.2664858800000001E-2</v>
      </c>
      <c r="G35" s="7">
        <v>0.14317396330000001</v>
      </c>
      <c r="I35" s="7">
        <v>0.188298778</v>
      </c>
      <c r="J35" s="7">
        <v>0</v>
      </c>
      <c r="K35" s="7">
        <v>6.9235777200000001E-2</v>
      </c>
      <c r="L35" s="7">
        <v>0</v>
      </c>
    </row>
    <row r="36" spans="1:12">
      <c r="A36" t="s">
        <v>19</v>
      </c>
      <c r="B36">
        <v>22</v>
      </c>
      <c r="D36" s="10">
        <v>0.85748381159999998</v>
      </c>
      <c r="E36" s="10">
        <v>0.3494753981</v>
      </c>
      <c r="F36" s="7">
        <v>0.13684490599999999</v>
      </c>
      <c r="G36" s="7">
        <v>0.98485869059999998</v>
      </c>
      <c r="I36" s="7">
        <v>1.0802083333000001</v>
      </c>
      <c r="J36" s="7">
        <v>0</v>
      </c>
      <c r="K36" s="7">
        <v>0.1530048077</v>
      </c>
      <c r="L36" s="7">
        <v>0</v>
      </c>
    </row>
    <row r="37" spans="1:12">
      <c r="B37">
        <f>B36+5</f>
        <v>27</v>
      </c>
      <c r="D37" s="10">
        <v>0.51792698319999997</v>
      </c>
      <c r="E37" s="10">
        <v>0.1937395458</v>
      </c>
      <c r="F37" s="7">
        <v>0.113261748</v>
      </c>
      <c r="G37" s="7">
        <v>0.55428072419999996</v>
      </c>
      <c r="I37" s="7">
        <v>0.66097255610000005</v>
      </c>
      <c r="J37" s="7">
        <v>0</v>
      </c>
      <c r="K37" s="7">
        <v>0.13254206730000001</v>
      </c>
      <c r="L37" s="7">
        <v>0</v>
      </c>
    </row>
    <row r="38" spans="1:12">
      <c r="B38">
        <f>B37+5</f>
        <v>32</v>
      </c>
      <c r="D38" s="10">
        <v>0.32230131960000002</v>
      </c>
      <c r="E38" s="10">
        <v>0.1094447241</v>
      </c>
      <c r="F38" s="7">
        <v>9.3393867699999994E-2</v>
      </c>
      <c r="G38" s="7">
        <v>0.30955237130000002</v>
      </c>
      <c r="I38" s="7">
        <v>0.42484475160000001</v>
      </c>
      <c r="J38" s="7">
        <v>0</v>
      </c>
      <c r="K38" s="7">
        <v>0.11498898239999999</v>
      </c>
      <c r="L38" s="7">
        <v>0</v>
      </c>
    </row>
    <row r="39" spans="1:12">
      <c r="B39">
        <f>B38+5</f>
        <v>37</v>
      </c>
      <c r="D39" s="10">
        <v>0.19919031700000001</v>
      </c>
      <c r="E39" s="10">
        <v>6.1691848600000002E-2</v>
      </c>
      <c r="F39" s="7">
        <v>7.2361553499999995E-2</v>
      </c>
      <c r="G39" s="7">
        <v>0.16947637469999999</v>
      </c>
      <c r="I39" s="7">
        <v>0.26885767230000002</v>
      </c>
      <c r="J39" s="7">
        <v>0</v>
      </c>
      <c r="K39" s="7">
        <v>9.3612279600000001E-2</v>
      </c>
      <c r="L39" s="7">
        <v>0</v>
      </c>
    </row>
    <row r="40" spans="1:12">
      <c r="A40" t="s">
        <v>20</v>
      </c>
      <c r="B40">
        <v>22</v>
      </c>
      <c r="D40" s="10">
        <v>1.8069456681</v>
      </c>
      <c r="E40" s="10">
        <v>0.83333446010000001</v>
      </c>
      <c r="F40" s="7">
        <v>0.18323859170000001</v>
      </c>
      <c r="G40" s="7">
        <v>2.2240326722999999</v>
      </c>
      <c r="I40" s="7">
        <v>2.0728039863999999</v>
      </c>
      <c r="J40" s="7">
        <v>0</v>
      </c>
      <c r="K40" s="7">
        <v>0.19371744790000001</v>
      </c>
      <c r="L40" s="7">
        <v>0</v>
      </c>
    </row>
    <row r="41" spans="1:12">
      <c r="B41">
        <f>B40+5</f>
        <v>27</v>
      </c>
      <c r="D41" s="10">
        <v>1.179878781</v>
      </c>
      <c r="E41" s="10">
        <v>0.46354453130000001</v>
      </c>
      <c r="F41" s="7">
        <v>0.16691668170000001</v>
      </c>
      <c r="G41" s="7">
        <v>1.3535753706</v>
      </c>
      <c r="I41" s="7">
        <v>1.4042167468</v>
      </c>
      <c r="J41" s="7">
        <v>0</v>
      </c>
      <c r="K41" s="7">
        <v>0.18214893830000001</v>
      </c>
      <c r="L41" s="7">
        <v>0</v>
      </c>
    </row>
    <row r="42" spans="1:12">
      <c r="B42">
        <f>B41+5</f>
        <v>32</v>
      </c>
      <c r="D42" s="10">
        <v>0.73855732169999999</v>
      </c>
      <c r="E42" s="10">
        <v>0.25877426380000002</v>
      </c>
      <c r="F42" s="7">
        <v>0.14537093349999999</v>
      </c>
      <c r="G42" s="7">
        <v>0.77911178889999999</v>
      </c>
      <c r="I42" s="7">
        <v>0.8905298478</v>
      </c>
      <c r="J42" s="7">
        <v>0</v>
      </c>
      <c r="K42" s="7">
        <v>0.16163110980000001</v>
      </c>
      <c r="L42" s="7">
        <v>0</v>
      </c>
    </row>
    <row r="43" spans="1:12">
      <c r="B43">
        <f>B42+5</f>
        <v>37</v>
      </c>
      <c r="D43" s="10">
        <v>0.44112851060000002</v>
      </c>
      <c r="E43" s="10">
        <v>0.1403720453</v>
      </c>
      <c r="F43" s="7">
        <v>0.1211782802</v>
      </c>
      <c r="G43" s="7">
        <v>0.4090753506</v>
      </c>
      <c r="I43" s="7">
        <v>0.53787059290000006</v>
      </c>
      <c r="J43" s="7">
        <v>0</v>
      </c>
      <c r="K43" s="7">
        <v>0.13868439499999999</v>
      </c>
      <c r="L43" s="7">
        <v>0</v>
      </c>
    </row>
    <row r="44" spans="1:12">
      <c r="A44" t="s">
        <v>21</v>
      </c>
      <c r="B44">
        <v>22</v>
      </c>
      <c r="D44" s="10">
        <v>1.0796605736</v>
      </c>
      <c r="E44" s="10">
        <v>0.45037710339999998</v>
      </c>
      <c r="F44" s="7">
        <v>0.1211588792</v>
      </c>
      <c r="G44" s="7">
        <v>1.3006485210000001</v>
      </c>
      <c r="I44" s="7">
        <v>1.9881385216</v>
      </c>
      <c r="J44" s="7">
        <v>0</v>
      </c>
      <c r="K44" s="7">
        <v>0.16937850560000001</v>
      </c>
      <c r="L44" s="7">
        <v>0</v>
      </c>
    </row>
    <row r="45" spans="1:12">
      <c r="B45">
        <f>B44+5</f>
        <v>27</v>
      </c>
      <c r="D45" s="10">
        <v>0.66646147170000003</v>
      </c>
      <c r="E45" s="10">
        <v>0.2388534655</v>
      </c>
      <c r="F45" s="7">
        <v>0.1011867071</v>
      </c>
      <c r="G45" s="7">
        <v>0.75229150810000001</v>
      </c>
      <c r="I45" s="7">
        <v>1.3969701522</v>
      </c>
      <c r="J45" s="7">
        <v>0</v>
      </c>
      <c r="K45" s="7">
        <v>0.16420522839999999</v>
      </c>
      <c r="L45" s="7">
        <v>0</v>
      </c>
    </row>
    <row r="46" spans="1:12">
      <c r="B46">
        <f>B45+5</f>
        <v>32</v>
      </c>
      <c r="D46" s="10">
        <v>0.41122504339999999</v>
      </c>
      <c r="E46" s="10">
        <v>0.1301390892</v>
      </c>
      <c r="F46" s="7">
        <v>8.3657660600000003E-2</v>
      </c>
      <c r="G46" s="7">
        <v>0.4130193727</v>
      </c>
      <c r="I46" s="7">
        <v>0.93843649839999999</v>
      </c>
      <c r="J46" s="7">
        <v>0</v>
      </c>
      <c r="K46" s="7">
        <v>0.14380008010000001</v>
      </c>
      <c r="L46" s="7">
        <v>0</v>
      </c>
    </row>
    <row r="47" spans="1:12">
      <c r="B47">
        <f>B46+5</f>
        <v>37</v>
      </c>
      <c r="D47" s="10">
        <v>0.2355449886</v>
      </c>
      <c r="E47" s="10">
        <v>6.5573225499999999E-2</v>
      </c>
      <c r="F47" s="7">
        <v>6.3140817000000002E-2</v>
      </c>
      <c r="G47" s="7">
        <v>0.20293008809999999</v>
      </c>
      <c r="I47" s="7">
        <v>0.53179086539999998</v>
      </c>
      <c r="J47" s="7">
        <v>0</v>
      </c>
      <c r="K47" s="7">
        <v>9.9456630599999998E-2</v>
      </c>
      <c r="L47" s="7">
        <v>0</v>
      </c>
    </row>
    <row r="48" spans="1:12">
      <c r="A48" t="s">
        <v>22</v>
      </c>
      <c r="B48">
        <v>22</v>
      </c>
      <c r="D48" s="10">
        <v>0.91417902640000004</v>
      </c>
      <c r="E48" s="10">
        <v>0.36670206329999999</v>
      </c>
      <c r="F48" s="7">
        <v>0.14057948719999999</v>
      </c>
      <c r="G48" s="7">
        <v>1.0609043068999999</v>
      </c>
      <c r="I48" s="7">
        <v>1.170713141</v>
      </c>
      <c r="J48" s="7">
        <v>0</v>
      </c>
      <c r="K48" s="7">
        <v>0.1602263622</v>
      </c>
      <c r="L48" s="7">
        <v>0</v>
      </c>
    </row>
    <row r="49" spans="1:12">
      <c r="B49">
        <f>B48+5</f>
        <v>27</v>
      </c>
      <c r="D49" s="10">
        <v>0.57948748000000005</v>
      </c>
      <c r="E49" s="10">
        <v>0.20403070910000001</v>
      </c>
      <c r="F49" s="7">
        <v>0.1143433093</v>
      </c>
      <c r="G49" s="7">
        <v>0.6139725761</v>
      </c>
      <c r="I49" s="7">
        <v>0.75042067310000005</v>
      </c>
      <c r="J49" s="7">
        <v>0</v>
      </c>
      <c r="K49" s="7">
        <v>0.13331330129999999</v>
      </c>
      <c r="L49" s="7">
        <v>0</v>
      </c>
    </row>
    <row r="50" spans="1:12">
      <c r="B50">
        <f>B49+5</f>
        <v>32</v>
      </c>
      <c r="D50" s="10">
        <v>0.35112676279999999</v>
      </c>
      <c r="E50" s="10">
        <v>0.1133678686</v>
      </c>
      <c r="F50" s="7">
        <v>8.9171895000000001E-2</v>
      </c>
      <c r="G50" s="7">
        <v>0.33778974360000003</v>
      </c>
      <c r="I50" s="7">
        <v>0.45831330129999998</v>
      </c>
      <c r="J50" s="7">
        <v>0</v>
      </c>
      <c r="K50" s="7">
        <v>0.1094250801</v>
      </c>
      <c r="L50" s="7">
        <v>0</v>
      </c>
    </row>
    <row r="51" spans="1:12">
      <c r="B51">
        <f>B50+5</f>
        <v>37</v>
      </c>
      <c r="D51" s="10">
        <v>0.2064882612</v>
      </c>
      <c r="E51" s="10">
        <v>6.2803946299999996E-2</v>
      </c>
      <c r="F51" s="7">
        <v>6.7613601800000006E-2</v>
      </c>
      <c r="G51" s="7">
        <v>0.17733008810000001</v>
      </c>
      <c r="I51" s="7">
        <v>0.26639623400000001</v>
      </c>
      <c r="J51" s="7">
        <v>0</v>
      </c>
      <c r="K51" s="7">
        <v>9.0224359000000004E-2</v>
      </c>
      <c r="L51" s="7">
        <v>0</v>
      </c>
    </row>
    <row r="52" spans="1:12">
      <c r="A52" t="s">
        <v>23</v>
      </c>
      <c r="B52">
        <v>22</v>
      </c>
      <c r="D52" s="10">
        <v>1.7257240417999999</v>
      </c>
      <c r="E52" s="10">
        <v>0.91668873529999995</v>
      </c>
      <c r="F52" s="7">
        <v>0.18253769359999999</v>
      </c>
      <c r="G52" s="7">
        <v>2.2153811599000002</v>
      </c>
      <c r="I52" s="7">
        <v>1.8765024038</v>
      </c>
      <c r="J52" s="7">
        <v>0</v>
      </c>
      <c r="K52" s="7">
        <v>0.20152243589999999</v>
      </c>
      <c r="L52" s="7">
        <v>0</v>
      </c>
    </row>
    <row r="53" spans="1:12">
      <c r="B53">
        <f>B52+5</f>
        <v>27</v>
      </c>
      <c r="D53" s="10">
        <v>1.1696972322000001</v>
      </c>
      <c r="E53" s="10">
        <v>0.52268412789999996</v>
      </c>
      <c r="F53" s="7">
        <v>0.15633925949999999</v>
      </c>
      <c r="G53" s="7">
        <v>1.400079377</v>
      </c>
      <c r="I53" s="7">
        <v>1.3029146635</v>
      </c>
      <c r="J53" s="7">
        <v>0</v>
      </c>
      <c r="K53" s="7">
        <v>0.18685897439999999</v>
      </c>
      <c r="L53" s="7">
        <v>0</v>
      </c>
    </row>
    <row r="54" spans="1:12">
      <c r="B54">
        <f>B53+5</f>
        <v>32</v>
      </c>
      <c r="D54" s="10">
        <v>0.74242583129999995</v>
      </c>
      <c r="E54" s="10">
        <v>0.2904961271</v>
      </c>
      <c r="F54" s="7">
        <v>0.12981974490000001</v>
      </c>
      <c r="G54" s="7">
        <v>0.83302665929999997</v>
      </c>
      <c r="I54" s="7">
        <v>0.86938100959999998</v>
      </c>
      <c r="J54" s="7">
        <v>0</v>
      </c>
      <c r="K54" s="7">
        <v>0.15596955130000001</v>
      </c>
      <c r="L54" s="7">
        <v>0</v>
      </c>
    </row>
    <row r="55" spans="1:12">
      <c r="B55">
        <f>B54+5</f>
        <v>37</v>
      </c>
      <c r="D55" s="10">
        <v>0.46202877939999998</v>
      </c>
      <c r="E55" s="10">
        <v>0.16486343149999999</v>
      </c>
      <c r="F55" s="7">
        <v>0.110042902</v>
      </c>
      <c r="G55" s="7">
        <v>0.4751092415</v>
      </c>
      <c r="I55" s="7">
        <v>0.56923076920000004</v>
      </c>
      <c r="J55" s="7">
        <v>0</v>
      </c>
      <c r="K55" s="7">
        <v>0.1394130609</v>
      </c>
      <c r="L55" s="7">
        <v>0</v>
      </c>
    </row>
    <row r="56" spans="1:12">
      <c r="A56" t="s">
        <v>24</v>
      </c>
      <c r="B56">
        <v>22</v>
      </c>
      <c r="D56" s="10">
        <v>1.8885012219999999</v>
      </c>
      <c r="E56" s="10">
        <v>0.82896558490000005</v>
      </c>
      <c r="F56" s="7">
        <v>0.1907914463</v>
      </c>
      <c r="G56" s="7">
        <v>2.3143613982</v>
      </c>
      <c r="I56" s="7">
        <v>2.1042668269</v>
      </c>
      <c r="J56" s="7">
        <v>0</v>
      </c>
      <c r="K56" s="7">
        <v>0.1984575321</v>
      </c>
      <c r="L56" s="7">
        <v>0</v>
      </c>
    </row>
    <row r="57" spans="1:12">
      <c r="B57">
        <f>B56+5</f>
        <v>27</v>
      </c>
      <c r="D57" s="10">
        <v>1.2304195513</v>
      </c>
      <c r="E57" s="10">
        <v>0.46269304890000001</v>
      </c>
      <c r="F57" s="7">
        <v>0.17558792070000001</v>
      </c>
      <c r="G57" s="7">
        <v>1.3978420472999999</v>
      </c>
      <c r="I57" s="7">
        <v>1.4266225962000001</v>
      </c>
      <c r="J57" s="7">
        <v>0</v>
      </c>
      <c r="K57" s="7">
        <v>0.18596754809999999</v>
      </c>
      <c r="L57" s="7">
        <v>0</v>
      </c>
    </row>
    <row r="58" spans="1:12">
      <c r="B58">
        <f>B57+5</f>
        <v>32</v>
      </c>
      <c r="D58" s="10">
        <v>0.74803139019999998</v>
      </c>
      <c r="E58" s="10">
        <v>0.25466528449999998</v>
      </c>
      <c r="F58" s="7">
        <v>0.15144252799999999</v>
      </c>
      <c r="G58" s="7">
        <v>0.77170278449999996</v>
      </c>
      <c r="I58" s="7">
        <v>0.91333133010000001</v>
      </c>
      <c r="J58" s="7">
        <v>0</v>
      </c>
      <c r="K58" s="7">
        <v>0.16889022440000001</v>
      </c>
      <c r="L58" s="7">
        <v>0</v>
      </c>
    </row>
    <row r="59" spans="1:12">
      <c r="B59">
        <f>B58+5</f>
        <v>37</v>
      </c>
      <c r="D59" s="10">
        <v>0.42121644629999999</v>
      </c>
      <c r="E59" s="10">
        <v>0.13268685899999999</v>
      </c>
      <c r="F59" s="7">
        <v>0.1177890425</v>
      </c>
      <c r="G59" s="7">
        <v>0.38242538059999998</v>
      </c>
      <c r="I59" s="7">
        <v>0.53999399039999996</v>
      </c>
      <c r="J59" s="7">
        <v>0</v>
      </c>
      <c r="K59" s="7">
        <v>0.1433293269</v>
      </c>
      <c r="L59" s="7">
        <v>0</v>
      </c>
    </row>
    <row r="60" spans="1:12">
      <c r="A60" t="s">
        <v>25</v>
      </c>
      <c r="B60">
        <v>22</v>
      </c>
      <c r="D60" s="10">
        <v>1.2356845620000001</v>
      </c>
      <c r="E60" s="10">
        <v>0.51634415060000005</v>
      </c>
      <c r="F60" s="7">
        <v>0.14392314370000001</v>
      </c>
      <c r="G60" s="7">
        <v>1.5147223891999999</v>
      </c>
      <c r="I60" s="7">
        <v>1.7345152243999999</v>
      </c>
      <c r="J60" s="7">
        <v>0</v>
      </c>
      <c r="K60" s="7">
        <v>0.1746494391</v>
      </c>
      <c r="L60" s="7">
        <v>0</v>
      </c>
    </row>
    <row r="61" spans="1:12">
      <c r="B61">
        <f>B60+5</f>
        <v>27</v>
      </c>
      <c r="D61" s="10">
        <v>0.8039896835</v>
      </c>
      <c r="E61" s="10">
        <v>0.28718396099999999</v>
      </c>
      <c r="F61" s="7">
        <v>0.12674826389999999</v>
      </c>
      <c r="G61" s="7">
        <v>0.88632061299999998</v>
      </c>
      <c r="I61" s="7">
        <v>1.1702524038</v>
      </c>
      <c r="J61" s="7">
        <v>0</v>
      </c>
      <c r="K61" s="7">
        <v>0.14995993590000001</v>
      </c>
      <c r="L61" s="7">
        <v>0</v>
      </c>
    </row>
    <row r="62" spans="1:12">
      <c r="B62">
        <f>B61+5</f>
        <v>32</v>
      </c>
      <c r="D62" s="10">
        <v>0.48374499199999998</v>
      </c>
      <c r="E62" s="10">
        <v>0.1550917802</v>
      </c>
      <c r="F62" s="7">
        <v>0.1037120726</v>
      </c>
      <c r="G62" s="7">
        <v>0.46776448990000002</v>
      </c>
      <c r="I62" s="7">
        <v>0.70679086540000002</v>
      </c>
      <c r="J62" s="7">
        <v>0</v>
      </c>
      <c r="K62" s="7">
        <v>0.1315404647</v>
      </c>
      <c r="L62" s="7">
        <v>0</v>
      </c>
    </row>
    <row r="63" spans="1:12">
      <c r="B63">
        <f>B62+5</f>
        <v>37</v>
      </c>
      <c r="D63" s="10">
        <v>0.25964242789999997</v>
      </c>
      <c r="E63" s="10">
        <v>8.0113281300000005E-2</v>
      </c>
      <c r="F63" s="7">
        <v>8.1337506700000006E-2</v>
      </c>
      <c r="G63" s="7">
        <v>0.22525363919999999</v>
      </c>
      <c r="I63" s="7">
        <v>0.33535657050000001</v>
      </c>
      <c r="J63" s="7">
        <v>0</v>
      </c>
      <c r="K63" s="7">
        <v>0.10789262819999999</v>
      </c>
      <c r="L63" s="7">
        <v>0</v>
      </c>
    </row>
    <row r="64" spans="1:12">
      <c r="A64" t="s">
        <v>26</v>
      </c>
      <c r="B64">
        <v>22</v>
      </c>
      <c r="D64" s="10">
        <v>0.3621019929</v>
      </c>
      <c r="E64" s="10">
        <v>0.13912469620000001</v>
      </c>
      <c r="F64" s="7">
        <v>8.2847569400000001E-2</v>
      </c>
      <c r="G64" s="7">
        <v>0.37860498409999999</v>
      </c>
      <c r="I64" s="7">
        <v>0.41257812500000002</v>
      </c>
      <c r="J64" s="7">
        <v>0</v>
      </c>
      <c r="K64" s="7">
        <v>8.7660590299999994E-2</v>
      </c>
      <c r="L64" s="7">
        <v>0</v>
      </c>
    </row>
    <row r="65" spans="1:12">
      <c r="B65">
        <f>B64+5</f>
        <v>27</v>
      </c>
      <c r="D65" s="10">
        <v>0.2153159234</v>
      </c>
      <c r="E65" s="10">
        <v>7.7684628199999994E-2</v>
      </c>
      <c r="F65" s="7">
        <v>6.0614990200000003E-2</v>
      </c>
      <c r="G65" s="7">
        <v>0.209413406</v>
      </c>
      <c r="I65" s="7">
        <v>0.22606662329999999</v>
      </c>
      <c r="J65" s="7">
        <v>0</v>
      </c>
      <c r="K65" s="7">
        <v>6.4488932299999996E-2</v>
      </c>
      <c r="L65" s="7">
        <v>0</v>
      </c>
    </row>
    <row r="66" spans="1:12">
      <c r="B66">
        <f>B65+5</f>
        <v>32</v>
      </c>
      <c r="D66" s="10">
        <v>0.1341878852</v>
      </c>
      <c r="E66" s="10">
        <v>4.5246504299999997E-2</v>
      </c>
      <c r="F66" s="7">
        <v>4.6349526199999998E-2</v>
      </c>
      <c r="G66" s="7">
        <v>0.1192900318</v>
      </c>
      <c r="I66" s="7">
        <v>0.14142252599999999</v>
      </c>
      <c r="J66" s="7">
        <v>0</v>
      </c>
      <c r="K66" s="7">
        <v>4.8831380200000003E-2</v>
      </c>
      <c r="L66" s="7">
        <v>0</v>
      </c>
    </row>
    <row r="67" spans="1:12">
      <c r="B67">
        <f>B66+5</f>
        <v>37</v>
      </c>
      <c r="D67" s="10">
        <v>8.46730433E-2</v>
      </c>
      <c r="E67" s="10">
        <v>2.6609422000000001E-2</v>
      </c>
      <c r="F67" s="7">
        <v>3.42356391E-2</v>
      </c>
      <c r="G67" s="7">
        <v>6.8323591200000006E-2</v>
      </c>
      <c r="I67" s="7">
        <v>8.9848090300000003E-2</v>
      </c>
      <c r="J67" s="7">
        <v>0</v>
      </c>
      <c r="K67" s="7">
        <v>3.6404079899999997E-2</v>
      </c>
      <c r="L67" s="7">
        <v>0</v>
      </c>
    </row>
    <row r="68" spans="1:12">
      <c r="A68" t="s">
        <v>27</v>
      </c>
      <c r="B68">
        <v>22</v>
      </c>
      <c r="D68" s="10">
        <v>0.34757819369999998</v>
      </c>
      <c r="E68" s="10">
        <v>0.15173163880000001</v>
      </c>
      <c r="F68" s="7">
        <v>7.0879568099999998E-2</v>
      </c>
      <c r="G68" s="7">
        <v>0.39069094510000002</v>
      </c>
      <c r="I68" s="7">
        <v>0.47799804689999997</v>
      </c>
      <c r="J68" s="7">
        <v>0</v>
      </c>
      <c r="K68" s="7">
        <v>8.5055338499999994E-2</v>
      </c>
      <c r="L68" s="7">
        <v>0</v>
      </c>
    </row>
    <row r="69" spans="1:12">
      <c r="B69">
        <f>B68+5</f>
        <v>27</v>
      </c>
      <c r="D69" s="10">
        <v>0.21717594400000001</v>
      </c>
      <c r="E69" s="10">
        <v>8.7217502200000005E-2</v>
      </c>
      <c r="F69" s="7">
        <v>5.6277034500000003E-2</v>
      </c>
      <c r="G69" s="7">
        <v>0.22781014720000001</v>
      </c>
      <c r="I69" s="7">
        <v>0.2306065538</v>
      </c>
      <c r="J69" s="7">
        <v>0</v>
      </c>
      <c r="K69" s="7">
        <v>6.0155164900000002E-2</v>
      </c>
      <c r="L69" s="7">
        <v>0</v>
      </c>
    </row>
    <row r="70" spans="1:12">
      <c r="B70">
        <f>B69+5</f>
        <v>32</v>
      </c>
      <c r="D70" s="10">
        <v>0.1422201515</v>
      </c>
      <c r="E70" s="10">
        <v>5.06086824E-2</v>
      </c>
      <c r="F70" s="7">
        <v>4.6334709600000003E-2</v>
      </c>
      <c r="G70" s="7">
        <v>0.13446255970000001</v>
      </c>
      <c r="I70" s="7">
        <v>0.1509852431</v>
      </c>
      <c r="J70" s="7">
        <v>0</v>
      </c>
      <c r="K70" s="7">
        <v>4.9564887199999998E-2</v>
      </c>
      <c r="L70" s="7">
        <v>0</v>
      </c>
    </row>
    <row r="71" spans="1:12">
      <c r="B71">
        <f>B70+5</f>
        <v>37</v>
      </c>
      <c r="D71" s="10">
        <v>9.4016382699999998E-2</v>
      </c>
      <c r="E71" s="10">
        <v>2.9172663500000001E-2</v>
      </c>
      <c r="F71" s="7">
        <v>3.6779682100000002E-2</v>
      </c>
      <c r="G71" s="7">
        <v>7.8346272800000005E-2</v>
      </c>
      <c r="I71" s="7">
        <v>9.8180338500000006E-2</v>
      </c>
      <c r="J71" s="7">
        <v>0</v>
      </c>
      <c r="K71" s="7">
        <v>3.9237196199999998E-2</v>
      </c>
      <c r="L71" s="7">
        <v>0</v>
      </c>
    </row>
    <row r="72" spans="1:12">
      <c r="A72" t="s">
        <v>28</v>
      </c>
      <c r="B72">
        <v>22</v>
      </c>
      <c r="D72" s="10">
        <v>0.38807107019999998</v>
      </c>
      <c r="E72" s="10">
        <v>0.14980395329999999</v>
      </c>
      <c r="F72" s="7">
        <v>7.5398265699999995E-2</v>
      </c>
      <c r="G72" s="7">
        <v>0.41697286420000002</v>
      </c>
      <c r="I72" s="7">
        <v>0.43154188370000002</v>
      </c>
      <c r="J72" s="7">
        <v>0</v>
      </c>
      <c r="K72" s="7">
        <v>8.34743924E-2</v>
      </c>
      <c r="L72" s="7">
        <v>0</v>
      </c>
    </row>
    <row r="73" spans="1:12">
      <c r="B73">
        <f>B72+5</f>
        <v>27</v>
      </c>
      <c r="D73" s="10">
        <v>0.2313808413</v>
      </c>
      <c r="E73" s="10">
        <v>8.1192409899999998E-2</v>
      </c>
      <c r="F73" s="7">
        <v>5.6344574699999997E-2</v>
      </c>
      <c r="G73" s="7">
        <v>0.2311519061</v>
      </c>
      <c r="I73" s="7">
        <v>0.26440104170000001</v>
      </c>
      <c r="J73" s="7">
        <v>0</v>
      </c>
      <c r="K73" s="7">
        <v>6.2141927100000001E-2</v>
      </c>
      <c r="L73" s="7">
        <v>0</v>
      </c>
    </row>
    <row r="74" spans="1:12">
      <c r="B74">
        <f>B73+5</f>
        <v>32</v>
      </c>
      <c r="D74" s="10">
        <v>0.1400927626</v>
      </c>
      <c r="E74" s="10">
        <v>4.51053259E-2</v>
      </c>
      <c r="F74" s="7">
        <v>4.4142091699999997E-2</v>
      </c>
      <c r="G74" s="7">
        <v>0.12679600150000001</v>
      </c>
      <c r="I74" s="7">
        <v>0.16106119790000001</v>
      </c>
      <c r="J74" s="7">
        <v>0</v>
      </c>
      <c r="K74" s="7">
        <v>4.9922960099999997E-2</v>
      </c>
      <c r="L74" s="7">
        <v>0</v>
      </c>
    </row>
    <row r="75" spans="1:12">
      <c r="B75">
        <f>B74+5</f>
        <v>37</v>
      </c>
      <c r="D75" s="10">
        <v>8.4689483900000001E-2</v>
      </c>
      <c r="E75" s="10">
        <v>2.5609241200000001E-2</v>
      </c>
      <c r="F75" s="7">
        <v>3.3332781800000003E-2</v>
      </c>
      <c r="G75" s="7">
        <v>6.8381445299999996E-2</v>
      </c>
      <c r="I75" s="7">
        <v>9.76616753E-2</v>
      </c>
      <c r="J75" s="7">
        <v>0</v>
      </c>
      <c r="K75" s="7">
        <v>3.9065755200000003E-2</v>
      </c>
      <c r="L75" s="7">
        <v>0</v>
      </c>
    </row>
    <row r="76" spans="1:12">
      <c r="A76" s="3" t="s">
        <v>29</v>
      </c>
      <c r="B76" s="3">
        <v>22</v>
      </c>
      <c r="C76" s="3"/>
      <c r="D76" s="10">
        <v>1.050198763</v>
      </c>
      <c r="E76" s="10">
        <v>0.40566777339999999</v>
      </c>
      <c r="F76" s="7">
        <v>0.1626094351</v>
      </c>
      <c r="G76" s="7">
        <v>1.1515722054999999</v>
      </c>
      <c r="H76" s="3"/>
      <c r="I76" s="7">
        <v>1.1444260817</v>
      </c>
      <c r="J76" s="7">
        <v>0</v>
      </c>
      <c r="K76" s="7">
        <v>0.17091846960000001</v>
      </c>
      <c r="L76" s="7">
        <v>0</v>
      </c>
    </row>
    <row r="77" spans="1:12">
      <c r="A77" s="3"/>
      <c r="B77" s="3">
        <f>B76+5</f>
        <v>27</v>
      </c>
      <c r="C77" s="3"/>
      <c r="D77" s="10">
        <v>0.62381747300000001</v>
      </c>
      <c r="E77" s="10">
        <v>0.22180714139999999</v>
      </c>
      <c r="F77" s="7">
        <v>0.13823996390000001</v>
      </c>
      <c r="G77" s="7">
        <v>0.6311376903</v>
      </c>
      <c r="H77" s="3"/>
      <c r="I77" s="7">
        <v>0.69446113779999996</v>
      </c>
      <c r="J77" s="7">
        <v>0</v>
      </c>
      <c r="K77" s="7">
        <v>0.14695512820000001</v>
      </c>
      <c r="L77" s="7">
        <v>0</v>
      </c>
    </row>
    <row r="78" spans="1:12">
      <c r="A78" s="3"/>
      <c r="B78" s="3">
        <f>B77+5</f>
        <v>32</v>
      </c>
      <c r="C78" s="3"/>
      <c r="D78" s="10">
        <v>0.36474301380000002</v>
      </c>
      <c r="E78" s="10">
        <v>0.12091782349999999</v>
      </c>
      <c r="F78" s="7">
        <v>0.1011166917</v>
      </c>
      <c r="G78" s="7">
        <v>0.34577010219999998</v>
      </c>
      <c r="H78" s="3"/>
      <c r="I78" s="7">
        <v>0.41734274840000002</v>
      </c>
      <c r="J78" s="7">
        <v>0</v>
      </c>
      <c r="K78" s="7">
        <v>0.10992087339999999</v>
      </c>
      <c r="L78" s="7">
        <v>0</v>
      </c>
    </row>
    <row r="79" spans="1:12">
      <c r="A79" s="3"/>
      <c r="B79" s="3">
        <f>B78+5</f>
        <v>37</v>
      </c>
      <c r="C79" s="3"/>
      <c r="D79" s="10">
        <v>0.2157985026</v>
      </c>
      <c r="E79" s="10">
        <v>6.9418269199999993E-2</v>
      </c>
      <c r="F79" s="7">
        <v>7.2478410500000007E-2</v>
      </c>
      <c r="G79" s="7">
        <v>0.1919073117</v>
      </c>
      <c r="H79" s="3"/>
      <c r="I79" s="7">
        <v>0.25313752</v>
      </c>
      <c r="J79" s="7">
        <v>0</v>
      </c>
      <c r="K79" s="7">
        <v>8.2687299699999994E-2</v>
      </c>
      <c r="L79" s="7">
        <v>0</v>
      </c>
    </row>
    <row r="80" spans="1:12">
      <c r="A80" s="3" t="s">
        <v>30</v>
      </c>
      <c r="B80" s="3">
        <v>22</v>
      </c>
      <c r="C80" s="3"/>
      <c r="D80" s="10">
        <v>0.796175148</v>
      </c>
      <c r="E80" s="10">
        <v>0.46930419670000001</v>
      </c>
      <c r="F80" s="7">
        <v>0.1101517843</v>
      </c>
      <c r="G80" s="7">
        <v>1.0384263712999999</v>
      </c>
      <c r="H80" s="3"/>
      <c r="I80" s="7">
        <v>0.95860036209999999</v>
      </c>
      <c r="J80" s="7">
        <v>0</v>
      </c>
      <c r="K80" s="7">
        <v>0.1249249776</v>
      </c>
      <c r="L80" s="7">
        <v>0</v>
      </c>
    </row>
    <row r="81" spans="1:12">
      <c r="A81" s="3"/>
      <c r="B81" s="3">
        <f>B80+5</f>
        <v>27</v>
      </c>
      <c r="C81" s="3"/>
      <c r="D81" s="10">
        <v>0.56645050299999999</v>
      </c>
      <c r="E81" s="10">
        <v>0.2847456894</v>
      </c>
      <c r="F81" s="7">
        <v>9.46302745E-2</v>
      </c>
      <c r="G81" s="7">
        <v>0.68604277800000002</v>
      </c>
      <c r="H81" s="3"/>
      <c r="I81" s="7">
        <v>0.69705835979999997</v>
      </c>
      <c r="J81" s="7">
        <v>0</v>
      </c>
      <c r="K81" s="7">
        <v>0.11124165850000001</v>
      </c>
      <c r="L81" s="7">
        <v>0</v>
      </c>
    </row>
    <row r="82" spans="1:12">
      <c r="A82" s="3"/>
      <c r="B82" s="3">
        <f>B81+5</f>
        <v>32</v>
      </c>
      <c r="C82" s="3"/>
      <c r="D82" s="10">
        <v>0.38904222620000001</v>
      </c>
      <c r="E82" s="10">
        <v>0.16593890889999999</v>
      </c>
      <c r="F82" s="7">
        <v>7.9842923499999996E-2</v>
      </c>
      <c r="G82" s="7">
        <v>0.43615181219999999</v>
      </c>
      <c r="H82" s="3"/>
      <c r="I82" s="7">
        <v>0.48792139690000003</v>
      </c>
      <c r="J82" s="7">
        <v>0</v>
      </c>
      <c r="K82" s="7">
        <v>9.6186320000000006E-2</v>
      </c>
      <c r="L82" s="7">
        <v>0</v>
      </c>
    </row>
    <row r="83" spans="1:12">
      <c r="A83" s="3"/>
      <c r="B83" s="3">
        <f>B82+5</f>
        <v>37</v>
      </c>
      <c r="C83" s="3"/>
      <c r="D83" s="10">
        <v>0.2630437571</v>
      </c>
      <c r="E83" s="10">
        <v>9.5739771500000001E-2</v>
      </c>
      <c r="F83" s="7">
        <v>6.4942034400000001E-2</v>
      </c>
      <c r="G83" s="7">
        <v>0.27092247520000001</v>
      </c>
      <c r="H83" s="3"/>
      <c r="I83" s="7">
        <v>0.32818730670000001</v>
      </c>
      <c r="J83" s="7">
        <v>0</v>
      </c>
      <c r="K83" s="7">
        <v>8.0184936499999998E-2</v>
      </c>
      <c r="L83" s="7">
        <v>0</v>
      </c>
    </row>
    <row r="84" spans="1:12">
      <c r="A84" s="3" t="s">
        <v>31</v>
      </c>
      <c r="B84" s="3">
        <v>22</v>
      </c>
      <c r="C84" s="3"/>
      <c r="D84" s="10">
        <v>0.96754931280000001</v>
      </c>
      <c r="E84" s="10">
        <v>0.7787060402</v>
      </c>
      <c r="F84" s="7">
        <v>0.1221027235</v>
      </c>
      <c r="G84" s="7">
        <v>1.3796567744999999</v>
      </c>
      <c r="H84" s="3"/>
      <c r="I84" s="7">
        <v>1.0725509982999999</v>
      </c>
      <c r="J84" s="7">
        <v>0</v>
      </c>
      <c r="K84" s="7">
        <v>0.13208333329999999</v>
      </c>
      <c r="L84" s="7">
        <v>0</v>
      </c>
    </row>
    <row r="85" spans="1:12">
      <c r="A85" s="3"/>
      <c r="B85" s="3">
        <f>B84+5</f>
        <v>27</v>
      </c>
      <c r="C85" s="3"/>
      <c r="D85" s="10">
        <v>0.77866044199999995</v>
      </c>
      <c r="E85" s="10">
        <v>0.50689950449999999</v>
      </c>
      <c r="F85" s="7">
        <v>0.11591564309999999</v>
      </c>
      <c r="G85" s="7">
        <v>1.0243735170999999</v>
      </c>
      <c r="H85" s="3"/>
      <c r="I85" s="7">
        <v>0.86585394969999996</v>
      </c>
      <c r="J85" s="7">
        <v>0</v>
      </c>
      <c r="K85" s="7">
        <v>0.12640733509999999</v>
      </c>
      <c r="L85" s="7">
        <v>0</v>
      </c>
    </row>
    <row r="86" spans="1:12">
      <c r="A86" s="3"/>
      <c r="B86" s="3">
        <f>B85+5</f>
        <v>32</v>
      </c>
      <c r="C86" s="3"/>
      <c r="D86" s="10">
        <v>0.61832195459999995</v>
      </c>
      <c r="E86" s="10">
        <v>0.31052764399999999</v>
      </c>
      <c r="F86" s="7">
        <v>0.1076750977</v>
      </c>
      <c r="G86" s="7">
        <v>0.74609618060000005</v>
      </c>
      <c r="H86" s="3"/>
      <c r="I86" s="7">
        <v>0.68344509549999999</v>
      </c>
      <c r="J86" s="7">
        <v>0</v>
      </c>
      <c r="K86" s="7">
        <v>0.119124349</v>
      </c>
      <c r="L86" s="7">
        <v>0</v>
      </c>
    </row>
    <row r="87" spans="1:12">
      <c r="A87" s="3"/>
      <c r="B87" s="3">
        <f>B86+5</f>
        <v>37</v>
      </c>
      <c r="C87" s="3"/>
      <c r="D87" s="10">
        <v>0.47532276480000002</v>
      </c>
      <c r="E87" s="10">
        <v>0.18633986180000001</v>
      </c>
      <c r="F87" s="7">
        <v>0.10163714190000001</v>
      </c>
      <c r="G87" s="7">
        <v>0.51734265769999999</v>
      </c>
      <c r="H87" s="3"/>
      <c r="I87" s="7">
        <v>0.52513129339999998</v>
      </c>
      <c r="J87" s="7">
        <v>0</v>
      </c>
      <c r="K87" s="7">
        <v>0.11292317709999999</v>
      </c>
      <c r="L87" s="7">
        <v>0</v>
      </c>
    </row>
    <row r="88" spans="1:12">
      <c r="A88" s="3" t="s">
        <v>32</v>
      </c>
      <c r="B88" s="3">
        <v>22</v>
      </c>
      <c r="C88" s="3"/>
      <c r="D88" s="10">
        <v>0.23395696830000001</v>
      </c>
      <c r="E88" s="10">
        <v>0.12869002600000001</v>
      </c>
      <c r="F88" s="7">
        <v>4.0904654899999997E-2</v>
      </c>
      <c r="G88" s="7">
        <v>0.28822068789999999</v>
      </c>
      <c r="H88" s="3"/>
      <c r="I88" s="7">
        <v>0.46216688369999998</v>
      </c>
      <c r="J88" s="7">
        <v>0</v>
      </c>
      <c r="K88" s="7">
        <v>8.5825737799999996E-2</v>
      </c>
      <c r="L88" s="7">
        <v>0</v>
      </c>
    </row>
    <row r="89" spans="1:12">
      <c r="A89" s="3"/>
      <c r="B89" s="3">
        <f>B88+5</f>
        <v>27</v>
      </c>
      <c r="C89" s="3"/>
      <c r="D89" s="10">
        <v>0.1665540885</v>
      </c>
      <c r="E89" s="10">
        <v>7.8490197499999997E-2</v>
      </c>
      <c r="F89" s="7">
        <v>3.6650538199999999E-2</v>
      </c>
      <c r="G89" s="7">
        <v>0.1893902995</v>
      </c>
      <c r="H89" s="3"/>
      <c r="I89" s="7">
        <v>0.3299989149</v>
      </c>
      <c r="J89" s="7">
        <v>0</v>
      </c>
      <c r="K89" s="7">
        <v>7.8410373300000002E-2</v>
      </c>
      <c r="L89" s="7">
        <v>0</v>
      </c>
    </row>
    <row r="90" spans="1:12">
      <c r="A90" s="3"/>
      <c r="B90" s="3">
        <f>B89+5</f>
        <v>32</v>
      </c>
      <c r="C90" s="3"/>
      <c r="D90" s="10">
        <v>0.1186897591</v>
      </c>
      <c r="E90" s="10">
        <v>4.77215951E-2</v>
      </c>
      <c r="F90" s="7">
        <v>3.2831458299999998E-2</v>
      </c>
      <c r="G90" s="7">
        <v>0.1224299371</v>
      </c>
      <c r="H90" s="3"/>
      <c r="I90" s="7">
        <v>0.25779622400000002</v>
      </c>
      <c r="J90" s="7">
        <v>0</v>
      </c>
      <c r="K90" s="7">
        <v>7.2262369800000004E-2</v>
      </c>
      <c r="L90" s="7">
        <v>0</v>
      </c>
    </row>
    <row r="91" spans="1:12">
      <c r="A91" s="3"/>
      <c r="B91" s="3">
        <f>B90+5</f>
        <v>37</v>
      </c>
      <c r="C91" s="3"/>
      <c r="D91" s="10">
        <v>8.4328248699999997E-2</v>
      </c>
      <c r="E91" s="10">
        <v>2.9561237000000001E-2</v>
      </c>
      <c r="F91" s="7">
        <v>2.9249895800000002E-2</v>
      </c>
      <c r="G91" s="7">
        <v>7.7256009099999995E-2</v>
      </c>
      <c r="H91" s="3"/>
      <c r="I91" s="7">
        <v>0.19811631939999999</v>
      </c>
      <c r="J91" s="7">
        <v>0</v>
      </c>
      <c r="K91" s="7">
        <v>6.7077908000000006E-2</v>
      </c>
      <c r="L91" s="7">
        <v>0</v>
      </c>
    </row>
    <row r="93" spans="1:12">
      <c r="D93" s="1" t="s">
        <v>38</v>
      </c>
      <c r="F93" s="4"/>
      <c r="G93" s="4"/>
      <c r="I93" s="6" t="s">
        <v>39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1.0060994954666667</v>
      </c>
      <c r="E94" s="4">
        <f t="shared" si="0"/>
        <v>0.40494366357777778</v>
      </c>
      <c r="F94" s="4">
        <f t="shared" si="0"/>
        <v>0.12591152695555557</v>
      </c>
      <c r="G94" s="4">
        <f t="shared" si="0"/>
        <v>1.1468823647000002</v>
      </c>
      <c r="I94" s="4">
        <f t="shared" ref="I94:L97" si="1">MAX(I4,I8,I12,I16,I20,I24,I28,I32,I36,I40,I44,I48,I52,I56,I60,I64,I68,I72)</f>
        <v>2.1042668269</v>
      </c>
      <c r="J94" s="4">
        <f t="shared" si="1"/>
        <v>0</v>
      </c>
      <c r="K94" s="4">
        <f t="shared" si="1"/>
        <v>0.20152243589999999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0.58888285538333329</v>
      </c>
      <c r="E95" s="4">
        <f t="shared" si="0"/>
        <v>0.21612171106666664</v>
      </c>
      <c r="F95" s="4">
        <f t="shared" si="0"/>
        <v>0.10247398237777777</v>
      </c>
      <c r="G95" s="4">
        <f t="shared" si="0"/>
        <v>0.63448837824444437</v>
      </c>
      <c r="I95" s="4">
        <f t="shared" si="1"/>
        <v>1.4266225962000001</v>
      </c>
      <c r="J95" s="4">
        <f t="shared" si="1"/>
        <v>0</v>
      </c>
      <c r="K95" s="4">
        <f t="shared" si="1"/>
        <v>0.18685897439999999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0.34777547548333332</v>
      </c>
      <c r="E96" s="4">
        <f t="shared" si="0"/>
        <v>0.11687371129444443</v>
      </c>
      <c r="F96" s="4">
        <f t="shared" si="0"/>
        <v>8.1384306394444439E-2</v>
      </c>
      <c r="G96" s="4">
        <f t="shared" si="0"/>
        <v>0.34457205748888892</v>
      </c>
      <c r="I96" s="4">
        <f t="shared" si="1"/>
        <v>0.93843649839999999</v>
      </c>
      <c r="J96" s="4">
        <f t="shared" si="1"/>
        <v>0</v>
      </c>
      <c r="K96" s="4">
        <f t="shared" si="1"/>
        <v>0.16889022440000001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0.20380663680555552</v>
      </c>
      <c r="E97" s="4">
        <f t="shared" si="0"/>
        <v>6.3171676527777762E-2</v>
      </c>
      <c r="F97" s="4">
        <f t="shared" si="0"/>
        <v>6.2307078566666667E-2</v>
      </c>
      <c r="G97" s="4">
        <f t="shared" si="0"/>
        <v>0.18093232198888887</v>
      </c>
      <c r="I97" s="4">
        <f t="shared" si="1"/>
        <v>0.56923076920000004</v>
      </c>
      <c r="J97" s="4">
        <f t="shared" si="1"/>
        <v>0</v>
      </c>
      <c r="K97" s="4">
        <f t="shared" si="1"/>
        <v>0.1433293269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85"/>
  <sheetViews>
    <sheetView zoomScale="85" zoomScaleNormal="85" workbookViewId="0">
      <selection activeCell="I4" sqref="I4:J79"/>
    </sheetView>
  </sheetViews>
  <sheetFormatPr defaultRowHeight="15"/>
  <cols>
    <col min="1" max="1" width="19.140625" bestFit="1" customWidth="1"/>
  </cols>
  <sheetData>
    <row r="1" spans="1:12">
      <c r="D1" s="8" t="s">
        <v>36</v>
      </c>
      <c r="E1" s="8"/>
      <c r="F1" s="8"/>
      <c r="G1" s="8"/>
      <c r="I1" s="8" t="s">
        <v>37</v>
      </c>
      <c r="J1" s="8"/>
      <c r="K1" s="8"/>
      <c r="L1" s="8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11</v>
      </c>
      <c r="B4">
        <v>22</v>
      </c>
      <c r="D4" s="7">
        <v>9.7752801099999995E-2</v>
      </c>
      <c r="E4" s="7">
        <v>2.3886997100000001E-2</v>
      </c>
      <c r="F4" s="7">
        <v>3.6520720999999999E-2</v>
      </c>
      <c r="G4" s="7">
        <v>7.4947182599999995E-2</v>
      </c>
      <c r="I4" s="7">
        <v>0.78527563479999996</v>
      </c>
      <c r="J4" s="7">
        <v>0.34364819340000002</v>
      </c>
      <c r="K4" s="7">
        <v>0.12784960940000001</v>
      </c>
      <c r="L4" s="7">
        <v>0.1239020996</v>
      </c>
    </row>
    <row r="5" spans="1:12">
      <c r="B5">
        <f>B4+5</f>
        <v>27</v>
      </c>
      <c r="D5" s="7">
        <v>4.0464046199999999E-2</v>
      </c>
      <c r="E5" s="7">
        <v>1.0272210299999999E-2</v>
      </c>
      <c r="F5" s="7">
        <v>1.7919266E-2</v>
      </c>
      <c r="G5" s="7">
        <v>2.9122213500000001E-2</v>
      </c>
      <c r="I5" s="7">
        <v>0.46265917969999998</v>
      </c>
      <c r="J5" s="7">
        <v>0.1573354492</v>
      </c>
      <c r="K5" s="7">
        <v>9.6599853499999999E-2</v>
      </c>
      <c r="L5" s="7">
        <v>7.4422851600000006E-2</v>
      </c>
    </row>
    <row r="6" spans="1:12">
      <c r="B6">
        <f>B5+5</f>
        <v>32</v>
      </c>
      <c r="D6" s="7">
        <v>2.01999268E-2</v>
      </c>
      <c r="E6" s="7">
        <v>5.0484813999999998E-3</v>
      </c>
      <c r="F6" s="7">
        <v>1.0115104200000001E-2</v>
      </c>
      <c r="G6" s="7">
        <v>1.33243359E-2</v>
      </c>
      <c r="I6" s="7">
        <v>0.27862426759999998</v>
      </c>
      <c r="J6" s="7">
        <v>7.5824951200000004E-2</v>
      </c>
      <c r="K6" s="7">
        <v>7.4864746100000004E-2</v>
      </c>
      <c r="L6" s="7">
        <v>4.4407958999999997E-2</v>
      </c>
    </row>
    <row r="7" spans="1:12">
      <c r="B7">
        <f>B6+5</f>
        <v>37</v>
      </c>
      <c r="D7" s="7">
        <v>1.1080634799999999E-2</v>
      </c>
      <c r="E7" s="7">
        <v>2.6224089E-3</v>
      </c>
      <c r="F7" s="7">
        <v>6.1014713999999999E-3</v>
      </c>
      <c r="G7" s="7">
        <v>6.5943375999999998E-3</v>
      </c>
      <c r="I7" s="7">
        <v>0.16969458009999999</v>
      </c>
      <c r="J7" s="7">
        <v>3.7602050800000002E-2</v>
      </c>
      <c r="K7" s="7">
        <v>5.6145752E-2</v>
      </c>
      <c r="L7" s="7">
        <v>2.5110107400000001E-2</v>
      </c>
    </row>
    <row r="8" spans="1:12">
      <c r="A8" t="s">
        <v>12</v>
      </c>
      <c r="B8">
        <v>22</v>
      </c>
      <c r="D8" s="7">
        <v>0.22975060550000001</v>
      </c>
      <c r="E8" s="7">
        <v>7.8349674499999994E-2</v>
      </c>
      <c r="F8" s="7">
        <v>8.8812394200000006E-2</v>
      </c>
      <c r="G8" s="7">
        <v>0.1995345557</v>
      </c>
      <c r="I8" s="7">
        <v>0.7814191895</v>
      </c>
      <c r="J8" s="7">
        <v>0.55240039060000001</v>
      </c>
      <c r="K8" s="7">
        <v>0.11903930660000001</v>
      </c>
      <c r="L8" s="7">
        <v>0.156170166</v>
      </c>
    </row>
    <row r="9" spans="1:12">
      <c r="B9">
        <f>B8+5</f>
        <v>27</v>
      </c>
      <c r="D9" s="7">
        <v>0.11201064130000001</v>
      </c>
      <c r="E9" s="7">
        <v>3.8640065100000003E-2</v>
      </c>
      <c r="F9" s="7">
        <v>5.6700299500000002E-2</v>
      </c>
      <c r="G9" s="7">
        <v>8.6708997400000001E-2</v>
      </c>
      <c r="I9" s="7">
        <v>0.47881591800000001</v>
      </c>
      <c r="J9" s="7">
        <v>0.30219750979999999</v>
      </c>
      <c r="K9" s="7">
        <v>9.8665771499999999E-2</v>
      </c>
      <c r="L9" s="7">
        <v>0.1167971191</v>
      </c>
    </row>
    <row r="10" spans="1:12">
      <c r="B10">
        <f>B9+5</f>
        <v>32</v>
      </c>
      <c r="D10" s="7">
        <v>5.9909783500000001E-2</v>
      </c>
      <c r="E10" s="7">
        <v>2.0480916299999999E-2</v>
      </c>
      <c r="F10" s="7">
        <v>3.6644318000000002E-2</v>
      </c>
      <c r="G10" s="7">
        <v>4.0606679700000002E-2</v>
      </c>
      <c r="I10" s="7">
        <v>0.29071142579999998</v>
      </c>
      <c r="J10" s="7">
        <v>0.17454125979999999</v>
      </c>
      <c r="K10" s="7">
        <v>8.7287841800000002E-2</v>
      </c>
      <c r="L10" s="7">
        <v>8.7804931599999997E-2</v>
      </c>
    </row>
    <row r="11" spans="1:12">
      <c r="B11">
        <f>B10+5</f>
        <v>37</v>
      </c>
      <c r="D11" s="7">
        <v>3.4542184199999999E-2</v>
      </c>
      <c r="E11" s="7">
        <v>1.1395240900000001E-2</v>
      </c>
      <c r="F11" s="7">
        <v>2.36972217E-2</v>
      </c>
      <c r="G11" s="7">
        <v>2.0634987E-2</v>
      </c>
      <c r="I11" s="7">
        <v>0.17958789059999999</v>
      </c>
      <c r="J11" s="7">
        <v>0.1063190918</v>
      </c>
      <c r="K11" s="7">
        <v>7.1858642599999994E-2</v>
      </c>
      <c r="L11" s="7">
        <v>6.4054687499999999E-2</v>
      </c>
    </row>
    <row r="12" spans="1:12">
      <c r="A12" t="s">
        <v>13</v>
      </c>
      <c r="B12">
        <v>22</v>
      </c>
      <c r="D12" s="7">
        <v>9.1028814599999994E-2</v>
      </c>
      <c r="E12" s="7">
        <v>2.8759966599999999E-2</v>
      </c>
      <c r="F12" s="7">
        <v>2.65028031E-2</v>
      </c>
      <c r="G12" s="7">
        <v>8.11276363E-2</v>
      </c>
      <c r="I12" s="7">
        <v>0.66877893519999998</v>
      </c>
      <c r="J12" s="7">
        <v>0.2935161073</v>
      </c>
      <c r="K12" s="7">
        <v>0.1117925347</v>
      </c>
      <c r="L12" s="7">
        <v>0.1182301312</v>
      </c>
    </row>
    <row r="13" spans="1:12">
      <c r="B13">
        <f>B12+5</f>
        <v>27</v>
      </c>
      <c r="D13" s="7">
        <v>4.1539578899999999E-2</v>
      </c>
      <c r="E13" s="7">
        <v>1.27793994E-2</v>
      </c>
      <c r="F13" s="7">
        <v>1.43600381E-2</v>
      </c>
      <c r="G13" s="7">
        <v>3.5473793599999998E-2</v>
      </c>
      <c r="I13" s="7">
        <v>0.33442853010000001</v>
      </c>
      <c r="J13" s="7">
        <v>0.14831452549999999</v>
      </c>
      <c r="K13" s="7">
        <v>6.7727141199999993E-2</v>
      </c>
      <c r="L13" s="7">
        <v>6.4512442099999998E-2</v>
      </c>
    </row>
    <row r="14" spans="1:12">
      <c r="B14">
        <f>B13+5</f>
        <v>32</v>
      </c>
      <c r="D14" s="7">
        <v>2.1147231900000001E-2</v>
      </c>
      <c r="E14" s="7">
        <v>5.9512441999999997E-3</v>
      </c>
      <c r="F14" s="7">
        <v>8.6898992000000001E-3</v>
      </c>
      <c r="G14" s="7">
        <v>1.6280345799999998E-2</v>
      </c>
      <c r="I14" s="7">
        <v>0.1872723765</v>
      </c>
      <c r="J14" s="7">
        <v>8.9675443699999996E-2</v>
      </c>
      <c r="K14" s="7">
        <v>4.8116319400000003E-2</v>
      </c>
      <c r="L14" s="7">
        <v>3.7481674399999998E-2</v>
      </c>
    </row>
    <row r="15" spans="1:12">
      <c r="B15">
        <f>B14+5</f>
        <v>37</v>
      </c>
      <c r="D15" s="7">
        <v>1.12702064E-2</v>
      </c>
      <c r="E15" s="7">
        <v>2.8293085000000002E-3</v>
      </c>
      <c r="F15" s="7">
        <v>5.4746596E-3</v>
      </c>
      <c r="G15" s="7">
        <v>7.5343082999999996E-3</v>
      </c>
      <c r="I15" s="7">
        <v>0.1045288387</v>
      </c>
      <c r="J15" s="7">
        <v>5.3342978399999998E-2</v>
      </c>
      <c r="K15" s="7">
        <v>3.30246914E-2</v>
      </c>
      <c r="L15" s="7">
        <v>2.0979456E-2</v>
      </c>
    </row>
    <row r="16" spans="1:12">
      <c r="A16" t="s">
        <v>14</v>
      </c>
      <c r="B16">
        <v>22</v>
      </c>
      <c r="D16" s="7">
        <v>0.14254102969999999</v>
      </c>
      <c r="E16" s="7">
        <v>3.9362129900000001E-2</v>
      </c>
      <c r="F16" s="7">
        <v>4.8656444899999998E-2</v>
      </c>
      <c r="G16" s="7">
        <v>0.1174875539</v>
      </c>
      <c r="I16" s="7">
        <v>1.0813879244</v>
      </c>
      <c r="J16" s="7">
        <v>0.55136188269999997</v>
      </c>
      <c r="K16" s="7">
        <v>0.16247926309999999</v>
      </c>
      <c r="L16" s="7">
        <v>0.1814655671</v>
      </c>
    </row>
    <row r="17" spans="1:12">
      <c r="B17">
        <f>B16+5</f>
        <v>27</v>
      </c>
      <c r="D17" s="7">
        <v>6.2667673399999999E-2</v>
      </c>
      <c r="E17" s="7">
        <v>1.75481309E-2</v>
      </c>
      <c r="F17" s="7">
        <v>2.5757050900000002E-2</v>
      </c>
      <c r="G17" s="7">
        <v>4.8461277099999998E-2</v>
      </c>
      <c r="I17" s="7">
        <v>0.61226466049999995</v>
      </c>
      <c r="J17" s="7">
        <v>0.2685570988</v>
      </c>
      <c r="K17" s="7">
        <v>0.12636670520000001</v>
      </c>
      <c r="L17" s="7">
        <v>0.1188657407</v>
      </c>
    </row>
    <row r="18" spans="1:12">
      <c r="B18">
        <f>B17+5</f>
        <v>32</v>
      </c>
      <c r="D18" s="7">
        <v>3.0267091900000001E-2</v>
      </c>
      <c r="E18" s="7">
        <v>8.1678401000000005E-3</v>
      </c>
      <c r="F18" s="7">
        <v>1.4299324400000001E-2</v>
      </c>
      <c r="G18" s="7">
        <v>2.1023009499999998E-2</v>
      </c>
      <c r="I18" s="7">
        <v>0.35036844140000001</v>
      </c>
      <c r="J18" s="7">
        <v>0.135504919</v>
      </c>
      <c r="K18" s="7">
        <v>9.3540219899999999E-2</v>
      </c>
      <c r="L18" s="7">
        <v>7.2505304800000003E-2</v>
      </c>
    </row>
    <row r="19" spans="1:12">
      <c r="B19">
        <f>B18+5</f>
        <v>37</v>
      </c>
      <c r="D19" s="7">
        <v>1.5243903499999999E-2</v>
      </c>
      <c r="E19" s="7">
        <v>3.6703578999999998E-3</v>
      </c>
      <c r="F19" s="7">
        <v>7.8961668999999995E-3</v>
      </c>
      <c r="G19" s="7">
        <v>9.3141135000000003E-3</v>
      </c>
      <c r="I19" s="7">
        <v>0.19319878469999999</v>
      </c>
      <c r="J19" s="7">
        <v>6.5309124199999999E-2</v>
      </c>
      <c r="K19" s="7">
        <v>6.01895255E-2</v>
      </c>
      <c r="L19" s="7">
        <v>3.8755304800000001E-2</v>
      </c>
    </row>
    <row r="20" spans="1:12">
      <c r="A20" t="s">
        <v>15</v>
      </c>
      <c r="B20">
        <v>22</v>
      </c>
      <c r="D20" s="7">
        <v>0.18672354259999999</v>
      </c>
      <c r="E20" s="7">
        <v>4.1758846500000002E-2</v>
      </c>
      <c r="F20" s="7">
        <v>4.9647651399999999E-2</v>
      </c>
      <c r="G20" s="7">
        <v>0.13563331889999999</v>
      </c>
      <c r="I20" s="7">
        <v>1.3100520833</v>
      </c>
      <c r="J20" s="7">
        <v>0.74246045520000004</v>
      </c>
      <c r="K20" s="7">
        <v>0.16029079860000001</v>
      </c>
      <c r="L20" s="7">
        <v>0.17207754629999999</v>
      </c>
    </row>
    <row r="21" spans="1:12">
      <c r="B21">
        <f>B20+5</f>
        <v>27</v>
      </c>
      <c r="D21" s="7">
        <v>5.4155829500000002E-2</v>
      </c>
      <c r="E21" s="7">
        <v>1.48781916E-2</v>
      </c>
      <c r="F21" s="7">
        <v>2.1216413E-2</v>
      </c>
      <c r="G21" s="7">
        <v>4.1831980099999999E-2</v>
      </c>
      <c r="I21" s="7">
        <v>0.54850790900000002</v>
      </c>
      <c r="J21" s="7">
        <v>0.23308449070000001</v>
      </c>
      <c r="K21" s="7">
        <v>0.1081418789</v>
      </c>
      <c r="L21" s="7">
        <v>8.1345486100000003E-2</v>
      </c>
    </row>
    <row r="22" spans="1:12">
      <c r="B22">
        <f>B21+5</f>
        <v>32</v>
      </c>
      <c r="D22" s="7">
        <v>2.5361748600000001E-2</v>
      </c>
      <c r="E22" s="7">
        <v>6.8612085000000003E-3</v>
      </c>
      <c r="F22" s="7">
        <v>1.25095708E-2</v>
      </c>
      <c r="G22" s="7">
        <v>1.7579680699999999E-2</v>
      </c>
      <c r="I22" s="7">
        <v>0.29411217210000001</v>
      </c>
      <c r="J22" s="7">
        <v>0.11158516590000001</v>
      </c>
      <c r="K22" s="7">
        <v>7.9400077200000002E-2</v>
      </c>
      <c r="L22" s="7">
        <v>5.0814043199999999E-2</v>
      </c>
    </row>
    <row r="23" spans="1:12">
      <c r="B23">
        <f>B22+5</f>
        <v>37</v>
      </c>
      <c r="D23" s="7">
        <v>1.35078848E-2</v>
      </c>
      <c r="E23" s="7">
        <v>3.3398216E-3</v>
      </c>
      <c r="F23" s="7">
        <v>7.8331722999999999E-3</v>
      </c>
      <c r="G23" s="7">
        <v>8.0278008999999997E-3</v>
      </c>
      <c r="I23" s="7">
        <v>0.1717250193</v>
      </c>
      <c r="J23" s="7">
        <v>5.9942611899999998E-2</v>
      </c>
      <c r="K23" s="7">
        <v>5.7953317900000002E-2</v>
      </c>
      <c r="L23" s="7">
        <v>3.2224151200000002E-2</v>
      </c>
    </row>
    <row r="24" spans="1:12">
      <c r="A24" t="s">
        <v>16</v>
      </c>
      <c r="B24">
        <v>22</v>
      </c>
      <c r="D24" s="7">
        <v>0.17872616220000001</v>
      </c>
      <c r="E24" s="7">
        <v>4.4177382299999998E-2</v>
      </c>
      <c r="F24" s="7">
        <v>4.5947520300000003E-2</v>
      </c>
      <c r="G24" s="7">
        <v>0.13877149690000001</v>
      </c>
      <c r="I24" s="7">
        <v>1.2069015239000001</v>
      </c>
      <c r="J24" s="7">
        <v>0.7511212384</v>
      </c>
      <c r="K24" s="7">
        <v>0.13974778160000001</v>
      </c>
      <c r="L24" s="7">
        <v>0.15656876929999999</v>
      </c>
    </row>
    <row r="25" spans="1:12">
      <c r="B25">
        <f>B24+5</f>
        <v>27</v>
      </c>
      <c r="D25" s="7">
        <v>5.8298694999999998E-2</v>
      </c>
      <c r="E25" s="7">
        <v>1.6538767400000001E-2</v>
      </c>
      <c r="F25" s="7">
        <v>2.26937953E-2</v>
      </c>
      <c r="G25" s="7">
        <v>4.5425215099999999E-2</v>
      </c>
      <c r="I25" s="7">
        <v>0.47873408560000003</v>
      </c>
      <c r="J25" s="7">
        <v>0.30450617279999997</v>
      </c>
      <c r="K25" s="7">
        <v>0.1048958333</v>
      </c>
      <c r="L25" s="7">
        <v>9.43113426E-2</v>
      </c>
    </row>
    <row r="26" spans="1:12">
      <c r="B26">
        <f>B25+5</f>
        <v>32</v>
      </c>
      <c r="D26" s="7">
        <v>2.72041339E-2</v>
      </c>
      <c r="E26" s="7">
        <v>7.7692409E-3</v>
      </c>
      <c r="F26" s="7">
        <v>1.3316731300000001E-2</v>
      </c>
      <c r="G26" s="7">
        <v>1.9133133699999999E-2</v>
      </c>
      <c r="I26" s="7">
        <v>0.23014322919999999</v>
      </c>
      <c r="J26" s="7">
        <v>0.1661713927</v>
      </c>
      <c r="K26" s="7">
        <v>7.0150945199999995E-2</v>
      </c>
      <c r="L26" s="7">
        <v>6.3432677500000006E-2</v>
      </c>
    </row>
    <row r="27" spans="1:12">
      <c r="B27">
        <f>B26+5</f>
        <v>37</v>
      </c>
      <c r="D27" s="7">
        <v>1.4624707799999999E-2</v>
      </c>
      <c r="E27" s="7">
        <v>3.9741445000000004E-3</v>
      </c>
      <c r="F27" s="7">
        <v>8.3982599999999994E-3</v>
      </c>
      <c r="G27" s="7">
        <v>8.9768807999999999E-3</v>
      </c>
      <c r="I27" s="7">
        <v>0.132063561</v>
      </c>
      <c r="J27" s="7">
        <v>9.7967785500000001E-2</v>
      </c>
      <c r="K27" s="7">
        <v>5.0351562500000002E-2</v>
      </c>
      <c r="L27" s="7">
        <v>4.3327546299999999E-2</v>
      </c>
    </row>
    <row r="28" spans="1:12">
      <c r="A28" t="s">
        <v>17</v>
      </c>
      <c r="B28">
        <v>22</v>
      </c>
      <c r="D28" s="7">
        <v>0.36860273440000002</v>
      </c>
      <c r="E28" s="7">
        <v>6.03126945E-2</v>
      </c>
      <c r="F28" s="7">
        <v>7.6803602400000004E-2</v>
      </c>
      <c r="G28" s="7">
        <v>0.2255610854</v>
      </c>
      <c r="I28" s="7">
        <v>1.5718851273000001</v>
      </c>
      <c r="J28" s="7">
        <v>1.1660392554000001</v>
      </c>
      <c r="K28" s="7">
        <v>0.13561197920000001</v>
      </c>
      <c r="L28" s="7">
        <v>0.21531780480000001</v>
      </c>
    </row>
    <row r="29" spans="1:12">
      <c r="B29">
        <f>B28+5</f>
        <v>27</v>
      </c>
      <c r="D29" s="7">
        <v>6.5119818199999999E-2</v>
      </c>
      <c r="E29" s="7">
        <v>1.1911380399999999E-2</v>
      </c>
      <c r="F29" s="7">
        <v>2.1236537100000001E-2</v>
      </c>
      <c r="G29" s="7">
        <v>3.9382483000000003E-2</v>
      </c>
      <c r="I29" s="7">
        <v>0.93255690589999995</v>
      </c>
      <c r="J29" s="7">
        <v>0.47779224539999998</v>
      </c>
      <c r="K29" s="7">
        <v>0.1219323881</v>
      </c>
      <c r="L29" s="7">
        <v>0.12068094140000001</v>
      </c>
    </row>
    <row r="30" spans="1:12">
      <c r="B30">
        <f>B29+5</f>
        <v>32</v>
      </c>
      <c r="D30" s="7">
        <v>2.0386189900000001E-2</v>
      </c>
      <c r="E30" s="7">
        <v>4.1550121999999997E-3</v>
      </c>
      <c r="F30" s="7">
        <v>8.9705776999999993E-3</v>
      </c>
      <c r="G30" s="7">
        <v>1.1882384899999999E-2</v>
      </c>
      <c r="I30" s="7">
        <v>0.4369082755</v>
      </c>
      <c r="J30" s="7">
        <v>0.14047212579999999</v>
      </c>
      <c r="K30" s="7">
        <v>0.1019864005</v>
      </c>
      <c r="L30" s="7">
        <v>5.2404996099999997E-2</v>
      </c>
    </row>
    <row r="31" spans="1:12">
      <c r="B31">
        <f>B30+5</f>
        <v>37</v>
      </c>
      <c r="D31" s="7">
        <v>8.8714579000000009E-3</v>
      </c>
      <c r="E31" s="7">
        <v>1.8425765E-3</v>
      </c>
      <c r="F31" s="7">
        <v>4.9270874000000003E-3</v>
      </c>
      <c r="G31" s="7">
        <v>4.8402126999999998E-3</v>
      </c>
      <c r="I31" s="7">
        <v>0.25944540900000002</v>
      </c>
      <c r="J31" s="7">
        <v>6.4398630400000004E-2</v>
      </c>
      <c r="K31" s="7">
        <v>8.1048900500000007E-2</v>
      </c>
      <c r="L31" s="7">
        <v>2.77396798E-2</v>
      </c>
    </row>
    <row r="32" spans="1:12">
      <c r="A32" t="s">
        <v>18</v>
      </c>
      <c r="B32">
        <v>22</v>
      </c>
      <c r="D32" s="7">
        <v>0.15663642329999999</v>
      </c>
      <c r="E32" s="7">
        <v>4.8154812700000001E-2</v>
      </c>
      <c r="F32" s="7">
        <v>5.331251E-2</v>
      </c>
      <c r="G32" s="7">
        <v>0.1376277544</v>
      </c>
      <c r="I32" s="7">
        <v>1.0820988582</v>
      </c>
      <c r="J32" s="7">
        <v>0.43670873399999999</v>
      </c>
      <c r="K32" s="7">
        <v>0.17460436700000001</v>
      </c>
      <c r="L32" s="7">
        <v>0.1127529046</v>
      </c>
    </row>
    <row r="33" spans="1:12">
      <c r="B33">
        <f>B32+5</f>
        <v>27</v>
      </c>
      <c r="D33" s="7">
        <v>7.61285607E-2</v>
      </c>
      <c r="E33" s="7">
        <v>2.2978730999999999E-2</v>
      </c>
      <c r="F33" s="7">
        <v>3.3220928499999997E-2</v>
      </c>
      <c r="G33" s="7">
        <v>6.0453625800000001E-2</v>
      </c>
      <c r="I33" s="7">
        <v>0.62099108569999995</v>
      </c>
      <c r="J33" s="7">
        <v>0.2391977163</v>
      </c>
      <c r="K33" s="7">
        <v>0.1473958333</v>
      </c>
      <c r="L33" s="7">
        <v>8.3631310099999995E-2</v>
      </c>
    </row>
    <row r="34" spans="1:12">
      <c r="B34">
        <f>B33+5</f>
        <v>32</v>
      </c>
      <c r="D34" s="7">
        <v>3.7750806300000002E-2</v>
      </c>
      <c r="E34" s="7">
        <v>1.1076161899999999E-2</v>
      </c>
      <c r="F34" s="7">
        <v>1.9756445300000001E-2</v>
      </c>
      <c r="G34" s="7">
        <v>2.6852964699999999E-2</v>
      </c>
      <c r="I34" s="7">
        <v>0.34757612180000003</v>
      </c>
      <c r="J34" s="7">
        <v>0.1387795473</v>
      </c>
      <c r="K34" s="7">
        <v>0.1089543269</v>
      </c>
      <c r="L34" s="7">
        <v>5.7970252399999998E-2</v>
      </c>
    </row>
    <row r="35" spans="1:12">
      <c r="B35">
        <f>B34+5</f>
        <v>37</v>
      </c>
      <c r="D35" s="7">
        <v>2.0002909700000002E-2</v>
      </c>
      <c r="E35" s="7">
        <v>5.6548678000000003E-3</v>
      </c>
      <c r="F35" s="7">
        <v>1.1981906000000001E-2</v>
      </c>
      <c r="G35" s="7">
        <v>1.26153646E-2</v>
      </c>
      <c r="I35" s="7">
        <v>0.19489182690000001</v>
      </c>
      <c r="J35" s="7">
        <v>8.1114783699999998E-2</v>
      </c>
      <c r="K35" s="7">
        <v>7.2979266799999998E-2</v>
      </c>
      <c r="L35" s="7">
        <v>4.0617488E-2</v>
      </c>
    </row>
    <row r="36" spans="1:12">
      <c r="A36" t="s">
        <v>19</v>
      </c>
      <c r="B36">
        <v>22</v>
      </c>
      <c r="D36" s="7">
        <v>0.14069240790000001</v>
      </c>
      <c r="E36" s="7">
        <v>3.83860886E-2</v>
      </c>
      <c r="F36" s="7">
        <v>5.1208879999999998E-2</v>
      </c>
      <c r="G36" s="7">
        <v>0.1139531542</v>
      </c>
      <c r="I36" s="7">
        <v>1.0599959936000001</v>
      </c>
      <c r="J36" s="7">
        <v>0.66536207930000002</v>
      </c>
      <c r="K36" s="7">
        <v>0.15758713939999999</v>
      </c>
      <c r="L36" s="7">
        <v>0.1775415665</v>
      </c>
    </row>
    <row r="37" spans="1:12">
      <c r="B37">
        <f>B36+5</f>
        <v>27</v>
      </c>
      <c r="D37" s="7">
        <v>6.5679457999999996E-2</v>
      </c>
      <c r="E37" s="7">
        <v>1.7890161799999998E-2</v>
      </c>
      <c r="F37" s="7">
        <v>3.0429875299999999E-2</v>
      </c>
      <c r="G37" s="7">
        <v>4.8230126499999998E-2</v>
      </c>
      <c r="I37" s="7">
        <v>0.67240334540000002</v>
      </c>
      <c r="J37" s="7">
        <v>0.37877854570000002</v>
      </c>
      <c r="K37" s="7">
        <v>0.13782051279999999</v>
      </c>
      <c r="L37" s="7">
        <v>0.13592247599999999</v>
      </c>
    </row>
    <row r="38" spans="1:12">
      <c r="B38">
        <f>B37+5</f>
        <v>32</v>
      </c>
      <c r="D38" s="7">
        <v>3.3391121599999997E-2</v>
      </c>
      <c r="E38" s="7">
        <v>8.8375359000000004E-3</v>
      </c>
      <c r="F38" s="7">
        <v>1.86718458E-2</v>
      </c>
      <c r="G38" s="7">
        <v>2.14130734E-2</v>
      </c>
      <c r="I38" s="7">
        <v>0.42916416270000002</v>
      </c>
      <c r="J38" s="7">
        <v>0.22262119389999999</v>
      </c>
      <c r="K38" s="7">
        <v>0.1193033854</v>
      </c>
      <c r="L38" s="7">
        <v>9.8357371799999996E-2</v>
      </c>
    </row>
    <row r="39" spans="1:12">
      <c r="B39">
        <f>B38+5</f>
        <v>37</v>
      </c>
      <c r="D39" s="7">
        <v>1.8182496199999999E-2</v>
      </c>
      <c r="E39" s="7">
        <v>4.5667151000000003E-3</v>
      </c>
      <c r="F39" s="7">
        <v>1.16009448E-2</v>
      </c>
      <c r="G39" s="7">
        <v>9.9713791999999999E-3</v>
      </c>
      <c r="I39" s="7">
        <v>0.27509515220000003</v>
      </c>
      <c r="J39" s="7">
        <v>0.12072315710000001</v>
      </c>
      <c r="K39" s="7">
        <v>9.7636217900000002E-2</v>
      </c>
      <c r="L39" s="7">
        <v>6.7292668299999997E-2</v>
      </c>
    </row>
    <row r="40" spans="1:12">
      <c r="A40" t="s">
        <v>20</v>
      </c>
      <c r="B40">
        <v>22</v>
      </c>
      <c r="D40" s="7">
        <v>0.3385174379</v>
      </c>
      <c r="E40" s="7">
        <v>8.6739403000000007E-2</v>
      </c>
      <c r="F40" s="7">
        <v>8.5713191100000002E-2</v>
      </c>
      <c r="G40" s="7">
        <v>0.2809389323</v>
      </c>
      <c r="I40" s="7">
        <v>2.0992187499999999</v>
      </c>
      <c r="J40" s="7">
        <v>1.2305664061999999</v>
      </c>
      <c r="K40" s="7">
        <v>0.19827223560000001</v>
      </c>
      <c r="L40" s="7">
        <v>0.2408779046</v>
      </c>
    </row>
    <row r="41" spans="1:12">
      <c r="B41">
        <f>B40+5</f>
        <v>27</v>
      </c>
      <c r="D41" s="7">
        <v>0.14908530649999999</v>
      </c>
      <c r="E41" s="7">
        <v>3.8528245199999998E-2</v>
      </c>
      <c r="F41" s="7">
        <v>5.0551832900000003E-2</v>
      </c>
      <c r="G41" s="7">
        <v>0.1181846104</v>
      </c>
      <c r="I41" s="7">
        <v>1.4268229166999999</v>
      </c>
      <c r="J41" s="7">
        <v>0.72349759619999998</v>
      </c>
      <c r="K41" s="7">
        <v>0.1863681891</v>
      </c>
      <c r="L41" s="7">
        <v>0.18920773239999999</v>
      </c>
    </row>
    <row r="42" spans="1:12">
      <c r="B42">
        <f>B41+5</f>
        <v>32</v>
      </c>
      <c r="D42" s="7">
        <v>6.9409986000000007E-2</v>
      </c>
      <c r="E42" s="7">
        <v>1.7805649E-2</v>
      </c>
      <c r="F42" s="7">
        <v>2.9570678100000001E-2</v>
      </c>
      <c r="G42" s="7">
        <v>5.0328826100000001E-2</v>
      </c>
      <c r="I42" s="7">
        <v>0.91360927479999998</v>
      </c>
      <c r="J42" s="7">
        <v>0.39119591349999999</v>
      </c>
      <c r="K42" s="7">
        <v>0.16915815300000001</v>
      </c>
      <c r="L42" s="7">
        <v>0.13914763620000001</v>
      </c>
    </row>
    <row r="43" spans="1:12">
      <c r="B43">
        <f>B42+5</f>
        <v>37</v>
      </c>
      <c r="D43" s="7">
        <v>3.26166066E-2</v>
      </c>
      <c r="E43" s="7">
        <v>8.4339442999999993E-3</v>
      </c>
      <c r="F43" s="7">
        <v>1.68749399E-2</v>
      </c>
      <c r="G43" s="7">
        <v>2.1340960499999999E-2</v>
      </c>
      <c r="I43" s="7">
        <v>0.55382862580000003</v>
      </c>
      <c r="J43" s="7">
        <v>0.1874048478</v>
      </c>
      <c r="K43" s="7">
        <v>0.1457657252</v>
      </c>
      <c r="L43" s="7">
        <v>9.2317708299999995E-2</v>
      </c>
    </row>
    <row r="44" spans="1:12">
      <c r="A44" t="s">
        <v>21</v>
      </c>
      <c r="B44">
        <v>22</v>
      </c>
      <c r="D44" s="7">
        <v>0.35130308490000001</v>
      </c>
      <c r="E44" s="7">
        <v>0.107849985</v>
      </c>
      <c r="F44" s="7">
        <v>9.6454276800000002E-2</v>
      </c>
      <c r="G44" s="7">
        <v>0.32465004009999998</v>
      </c>
      <c r="I44" s="7">
        <v>2.0643254206999999</v>
      </c>
      <c r="J44" s="7">
        <v>1.5444210736999999</v>
      </c>
      <c r="K44" s="7">
        <v>0.1874624399</v>
      </c>
      <c r="L44" s="7">
        <v>0.21816155849999999</v>
      </c>
    </row>
    <row r="45" spans="1:12">
      <c r="B45">
        <f>B44+5</f>
        <v>27</v>
      </c>
      <c r="D45" s="7">
        <v>0.15166073220000001</v>
      </c>
      <c r="E45" s="7">
        <v>4.70631928E-2</v>
      </c>
      <c r="F45" s="7">
        <v>5.7088449899999998E-2</v>
      </c>
      <c r="G45" s="7">
        <v>0.127997905</v>
      </c>
      <c r="I45" s="7">
        <v>1.4060071113999999</v>
      </c>
      <c r="J45" s="7">
        <v>1.0250876402</v>
      </c>
      <c r="K45" s="7">
        <v>0.17714593349999999</v>
      </c>
      <c r="L45" s="7">
        <v>0.18630558890000001</v>
      </c>
    </row>
    <row r="46" spans="1:12">
      <c r="B46">
        <f>B45+5</f>
        <v>32</v>
      </c>
      <c r="D46" s="7">
        <v>7.1119240799999997E-2</v>
      </c>
      <c r="E46" s="7">
        <v>2.2684369999999999E-2</v>
      </c>
      <c r="F46" s="7">
        <v>3.3903003100000002E-2</v>
      </c>
      <c r="G46" s="7">
        <v>5.3839718500000001E-2</v>
      </c>
      <c r="I46" s="7">
        <v>0.87968249200000004</v>
      </c>
      <c r="J46" s="7">
        <v>0.58323066909999999</v>
      </c>
      <c r="K46" s="7">
        <v>0.15276442309999999</v>
      </c>
      <c r="L46" s="7">
        <v>0.1393755008</v>
      </c>
    </row>
    <row r="47" spans="1:12">
      <c r="B47">
        <f>B46+5</f>
        <v>37</v>
      </c>
      <c r="D47" s="7">
        <v>3.5243247499999998E-2</v>
      </c>
      <c r="E47" s="7">
        <v>1.12786876E-2</v>
      </c>
      <c r="F47" s="7">
        <v>2.0272210499999999E-2</v>
      </c>
      <c r="G47" s="7">
        <v>2.3201397200000001E-2</v>
      </c>
      <c r="I47" s="7">
        <v>0.46042668269999998</v>
      </c>
      <c r="J47" s="7">
        <v>0.25723157050000001</v>
      </c>
      <c r="K47" s="7">
        <v>0.1075220353</v>
      </c>
      <c r="L47" s="7">
        <v>9.3467047299999995E-2</v>
      </c>
    </row>
    <row r="48" spans="1:12">
      <c r="A48" t="s">
        <v>22</v>
      </c>
      <c r="B48">
        <v>22</v>
      </c>
      <c r="D48" s="7">
        <v>0.25425528850000001</v>
      </c>
      <c r="E48" s="7">
        <v>8.5515584899999997E-2</v>
      </c>
      <c r="F48" s="7">
        <v>8.3354166699999996E-2</v>
      </c>
      <c r="G48" s="7">
        <v>0.2425772236</v>
      </c>
      <c r="I48" s="7">
        <v>1.1897035255999999</v>
      </c>
      <c r="J48" s="7">
        <v>0.77301682689999995</v>
      </c>
      <c r="K48" s="7">
        <v>0.16703725959999999</v>
      </c>
      <c r="L48" s="7">
        <v>0.1721053686</v>
      </c>
    </row>
    <row r="49" spans="1:12">
      <c r="B49">
        <f>B48+5</f>
        <v>27</v>
      </c>
      <c r="D49" s="7">
        <v>0.1313563301</v>
      </c>
      <c r="E49" s="7">
        <v>4.1766626600000002E-2</v>
      </c>
      <c r="F49" s="7">
        <v>5.5165805300000002E-2</v>
      </c>
      <c r="G49" s="7">
        <v>0.1104169471</v>
      </c>
      <c r="I49" s="7">
        <v>0.7690805288</v>
      </c>
      <c r="J49" s="7">
        <v>0.47648237180000003</v>
      </c>
      <c r="K49" s="7">
        <v>0.13916266029999999</v>
      </c>
      <c r="L49" s="7">
        <v>0.14689503209999999</v>
      </c>
    </row>
    <row r="50" spans="1:12">
      <c r="B50">
        <f>B49+5</f>
        <v>32</v>
      </c>
      <c r="D50" s="7">
        <v>6.6388842099999998E-2</v>
      </c>
      <c r="E50" s="7">
        <v>2.0429286899999999E-2</v>
      </c>
      <c r="F50" s="7">
        <v>3.43667468E-2</v>
      </c>
      <c r="G50" s="7">
        <v>4.8361698699999997E-2</v>
      </c>
      <c r="I50" s="7">
        <v>0.4742988782</v>
      </c>
      <c r="J50" s="7">
        <v>0.29072516030000001</v>
      </c>
      <c r="K50" s="7">
        <v>0.1198217147</v>
      </c>
      <c r="L50" s="7">
        <v>0.1171574519</v>
      </c>
    </row>
    <row r="51" spans="1:12">
      <c r="B51">
        <f>B50+5</f>
        <v>37</v>
      </c>
      <c r="D51" s="7">
        <v>3.5080328500000001E-2</v>
      </c>
      <c r="E51" s="7">
        <v>1.02630008E-2</v>
      </c>
      <c r="F51" s="7">
        <v>2.12971354E-2</v>
      </c>
      <c r="G51" s="7">
        <v>2.2011818900000001E-2</v>
      </c>
      <c r="I51" s="7">
        <v>0.27427884619999998</v>
      </c>
      <c r="J51" s="7">
        <v>0.17362780450000001</v>
      </c>
      <c r="K51" s="7">
        <v>9.3108974400000002E-2</v>
      </c>
      <c r="L51" s="7">
        <v>8.4955929499999999E-2</v>
      </c>
    </row>
    <row r="52" spans="1:12">
      <c r="A52" t="s">
        <v>23</v>
      </c>
      <c r="B52">
        <v>22</v>
      </c>
      <c r="D52" s="7">
        <v>0.29447537730000001</v>
      </c>
      <c r="E52" s="7">
        <v>5.6578358699999998E-2</v>
      </c>
      <c r="F52" s="7">
        <v>8.3561615300000003E-2</v>
      </c>
      <c r="G52" s="7">
        <v>0.20333353370000001</v>
      </c>
      <c r="I52" s="7">
        <v>1.8957632212</v>
      </c>
      <c r="J52" s="7">
        <v>1.0112680288</v>
      </c>
      <c r="K52" s="7">
        <v>0.20195312500000001</v>
      </c>
      <c r="L52" s="7">
        <v>0.28357371790000002</v>
      </c>
    </row>
    <row r="53" spans="1:12">
      <c r="B53">
        <f>B52+5</f>
        <v>27</v>
      </c>
      <c r="D53" s="7">
        <v>0.1099155482</v>
      </c>
      <c r="E53" s="7">
        <v>2.17660423E-2</v>
      </c>
      <c r="F53" s="7">
        <v>4.02486144E-2</v>
      </c>
      <c r="G53" s="7">
        <v>7.1071330799999999E-2</v>
      </c>
      <c r="I53" s="7">
        <v>1.3051181891000001</v>
      </c>
      <c r="J53" s="7">
        <v>0.60616987180000004</v>
      </c>
      <c r="K53" s="7">
        <v>0.17687299679999999</v>
      </c>
      <c r="L53" s="7">
        <v>0.2146734776</v>
      </c>
    </row>
    <row r="54" spans="1:12">
      <c r="B54">
        <f>B53+5</f>
        <v>32</v>
      </c>
      <c r="D54" s="7">
        <v>4.7279213399999999E-2</v>
      </c>
      <c r="E54" s="7">
        <v>9.6415263999999994E-3</v>
      </c>
      <c r="F54" s="7">
        <v>2.09225761E-2</v>
      </c>
      <c r="G54" s="7">
        <v>2.8876902999999999E-2</v>
      </c>
      <c r="I54" s="7">
        <v>0.86890024040000002</v>
      </c>
      <c r="J54" s="7">
        <v>0.3390925481</v>
      </c>
      <c r="K54" s="7">
        <v>0.15502804489999999</v>
      </c>
      <c r="L54" s="7">
        <v>0.14609374999999999</v>
      </c>
    </row>
    <row r="55" spans="1:12">
      <c r="B55">
        <f>B54+5</f>
        <v>37</v>
      </c>
      <c r="D55" s="7">
        <v>2.21442642E-2</v>
      </c>
      <c r="E55" s="7">
        <v>4.8729801000000003E-3</v>
      </c>
      <c r="F55" s="7">
        <v>1.2310713799999999E-2</v>
      </c>
      <c r="G55" s="7">
        <v>1.32297009E-2</v>
      </c>
      <c r="I55" s="7">
        <v>0.56646634620000003</v>
      </c>
      <c r="J55" s="7">
        <v>0.14480168269999999</v>
      </c>
      <c r="K55" s="7">
        <v>0.13464543270000001</v>
      </c>
      <c r="L55" s="7">
        <v>9.29186699E-2</v>
      </c>
    </row>
    <row r="56" spans="1:12">
      <c r="A56" t="s">
        <v>24</v>
      </c>
      <c r="B56">
        <v>22</v>
      </c>
      <c r="D56" s="7">
        <v>0.3162530248</v>
      </c>
      <c r="E56" s="7">
        <v>7.8283914299999993E-2</v>
      </c>
      <c r="F56" s="7">
        <v>8.7102964699999993E-2</v>
      </c>
      <c r="G56" s="7">
        <v>0.25843485579999997</v>
      </c>
      <c r="I56" s="7">
        <v>2.1231370192000001</v>
      </c>
      <c r="J56" s="7">
        <v>1.4636418269</v>
      </c>
      <c r="K56" s="7">
        <v>0.2004907853</v>
      </c>
      <c r="L56" s="7">
        <v>0.28413461540000001</v>
      </c>
    </row>
    <row r="57" spans="1:12">
      <c r="B57">
        <f>B56+5</f>
        <v>27</v>
      </c>
      <c r="D57" s="7">
        <v>0.14015991589999999</v>
      </c>
      <c r="E57" s="7">
        <v>3.4501742799999999E-2</v>
      </c>
      <c r="F57" s="7">
        <v>5.1418369399999997E-2</v>
      </c>
      <c r="G57" s="7">
        <v>0.1080740785</v>
      </c>
      <c r="I57" s="7">
        <v>1.4559895833000001</v>
      </c>
      <c r="J57" s="7">
        <v>0.90756209939999999</v>
      </c>
      <c r="K57" s="7">
        <v>0.1912459936</v>
      </c>
      <c r="L57" s="7">
        <v>0.23771033650000001</v>
      </c>
    </row>
    <row r="58" spans="1:12">
      <c r="B58">
        <f>B57+5</f>
        <v>32</v>
      </c>
      <c r="D58" s="7">
        <v>6.5625781300000005E-2</v>
      </c>
      <c r="E58" s="7">
        <v>1.5906810899999999E-2</v>
      </c>
      <c r="F58" s="7">
        <v>2.99579728E-2</v>
      </c>
      <c r="G58" s="7">
        <v>4.54566707E-2</v>
      </c>
      <c r="I58" s="7">
        <v>0.93916266029999995</v>
      </c>
      <c r="J58" s="7">
        <v>0.51265024039999996</v>
      </c>
      <c r="K58" s="7">
        <v>0.1768429487</v>
      </c>
      <c r="L58" s="7">
        <v>0.19167668269999999</v>
      </c>
    </row>
    <row r="59" spans="1:12">
      <c r="B59">
        <f>B58+5</f>
        <v>37</v>
      </c>
      <c r="D59" s="7">
        <v>3.0938341300000002E-2</v>
      </c>
      <c r="E59" s="7">
        <v>7.3726562000000001E-3</v>
      </c>
      <c r="F59" s="7">
        <v>1.6789863799999999E-2</v>
      </c>
      <c r="G59" s="7">
        <v>1.8812519999999999E-2</v>
      </c>
      <c r="I59" s="7">
        <v>0.55797275639999999</v>
      </c>
      <c r="J59" s="7">
        <v>0.2693910256</v>
      </c>
      <c r="K59" s="7">
        <v>0.14938902239999999</v>
      </c>
      <c r="L59" s="7">
        <v>0.13374399040000001</v>
      </c>
    </row>
    <row r="60" spans="1:12">
      <c r="A60" t="s">
        <v>25</v>
      </c>
      <c r="B60">
        <v>22</v>
      </c>
      <c r="D60" s="7">
        <v>0.33882211540000001</v>
      </c>
      <c r="E60" s="7">
        <v>0.1110099826</v>
      </c>
      <c r="F60" s="7">
        <v>0.11850924810000001</v>
      </c>
      <c r="G60" s="7">
        <v>0.30847906650000001</v>
      </c>
      <c r="I60" s="7">
        <v>1.8233273237000001</v>
      </c>
      <c r="J60" s="7">
        <v>1.2411758814</v>
      </c>
      <c r="K60" s="7">
        <v>0.19055488779999999</v>
      </c>
      <c r="L60" s="7">
        <v>0.23156049679999999</v>
      </c>
    </row>
    <row r="61" spans="1:12">
      <c r="B61">
        <f>B60+5</f>
        <v>27</v>
      </c>
      <c r="D61" s="7">
        <v>0.17096604570000001</v>
      </c>
      <c r="E61" s="7">
        <v>5.4633847499999999E-2</v>
      </c>
      <c r="F61" s="7">
        <v>7.6443376100000002E-2</v>
      </c>
      <c r="G61" s="7">
        <v>0.13718946979999999</v>
      </c>
      <c r="I61" s="7">
        <v>1.1858974359000001</v>
      </c>
      <c r="J61" s="7">
        <v>0.72467948719999997</v>
      </c>
      <c r="K61" s="7">
        <v>0.15943509619999999</v>
      </c>
      <c r="L61" s="7">
        <v>0.19557291669999999</v>
      </c>
    </row>
    <row r="62" spans="1:12">
      <c r="B62">
        <f>B61+5</f>
        <v>32</v>
      </c>
      <c r="D62" s="7">
        <v>8.4231904400000002E-2</v>
      </c>
      <c r="E62" s="7">
        <v>2.69895499E-2</v>
      </c>
      <c r="F62" s="7">
        <v>4.57908988E-2</v>
      </c>
      <c r="G62" s="7">
        <v>5.9030381899999998E-2</v>
      </c>
      <c r="I62" s="7">
        <v>0.70261418269999998</v>
      </c>
      <c r="J62" s="7">
        <v>0.37724358969999999</v>
      </c>
      <c r="K62" s="7">
        <v>0.13936298080000001</v>
      </c>
      <c r="L62" s="7">
        <v>0.15954527239999999</v>
      </c>
    </row>
    <row r="63" spans="1:12">
      <c r="B63">
        <f>B62+5</f>
        <v>37</v>
      </c>
      <c r="D63" s="7">
        <v>4.1667835200000003E-2</v>
      </c>
      <c r="E63" s="7">
        <v>1.34194378E-2</v>
      </c>
      <c r="F63" s="7">
        <v>2.66467682E-2</v>
      </c>
      <c r="G63" s="7">
        <v>2.5687666899999999E-2</v>
      </c>
      <c r="I63" s="7">
        <v>0.3566706731</v>
      </c>
      <c r="J63" s="7">
        <v>0.1941205929</v>
      </c>
      <c r="K63" s="7">
        <v>0.1124499199</v>
      </c>
      <c r="L63" s="7">
        <v>0.1110576923</v>
      </c>
    </row>
    <row r="64" spans="1:12">
      <c r="A64" s="3" t="s">
        <v>29</v>
      </c>
      <c r="B64" s="3">
        <v>22</v>
      </c>
      <c r="C64" s="3"/>
      <c r="D64" s="7">
        <v>0.1616997496</v>
      </c>
      <c r="E64" s="7">
        <v>4.9606184900000003E-2</v>
      </c>
      <c r="F64" s="7">
        <v>5.4757111400000003E-2</v>
      </c>
      <c r="G64" s="7">
        <v>0.14333809089999999</v>
      </c>
      <c r="H64" s="3"/>
      <c r="I64" s="7">
        <v>1.1630333533999999</v>
      </c>
      <c r="J64" s="7">
        <v>0.47886117789999999</v>
      </c>
      <c r="K64" s="7">
        <v>0.17594901839999999</v>
      </c>
      <c r="L64" s="7">
        <v>0.12754657450000001</v>
      </c>
    </row>
    <row r="65" spans="1:12">
      <c r="A65" s="3"/>
      <c r="B65" s="3">
        <f>B64+5</f>
        <v>27</v>
      </c>
      <c r="C65" s="3"/>
      <c r="D65" s="7">
        <v>8.1436032699999994E-2</v>
      </c>
      <c r="E65" s="7">
        <v>2.3937064300000001E-2</v>
      </c>
      <c r="F65" s="7">
        <v>3.4945598000000001E-2</v>
      </c>
      <c r="G65" s="7">
        <v>6.4635882399999997E-2</v>
      </c>
      <c r="H65" s="3"/>
      <c r="I65" s="7">
        <v>0.70219601359999995</v>
      </c>
      <c r="J65" s="7">
        <v>0.27600661059999998</v>
      </c>
      <c r="K65" s="7">
        <v>0.152333734</v>
      </c>
      <c r="L65" s="7">
        <v>9.2067307700000003E-2</v>
      </c>
    </row>
    <row r="66" spans="1:12">
      <c r="A66" s="3"/>
      <c r="B66" s="3">
        <f>B65+5</f>
        <v>32</v>
      </c>
      <c r="C66" s="3"/>
      <c r="D66" s="7">
        <v>4.1881765799999998E-2</v>
      </c>
      <c r="E66" s="7">
        <v>1.17023187E-2</v>
      </c>
      <c r="F66" s="7">
        <v>2.13932792E-2</v>
      </c>
      <c r="G66" s="7">
        <v>2.9518098999999999E-2</v>
      </c>
      <c r="H66" s="3"/>
      <c r="I66" s="7">
        <v>0.42428886220000001</v>
      </c>
      <c r="J66" s="7">
        <v>0.16421023639999999</v>
      </c>
      <c r="K66" s="7">
        <v>0.1150916466</v>
      </c>
      <c r="L66" s="7">
        <v>6.6411258000000001E-2</v>
      </c>
    </row>
    <row r="67" spans="1:12">
      <c r="A67" s="3"/>
      <c r="B67" s="3">
        <f>B66+5</f>
        <v>37</v>
      </c>
      <c r="C67" s="3"/>
      <c r="D67" s="7">
        <v>2.2738867199999999E-2</v>
      </c>
      <c r="E67" s="7">
        <v>6.0229016E-3</v>
      </c>
      <c r="F67" s="7">
        <v>1.3304432099999999E-2</v>
      </c>
      <c r="G67" s="7">
        <v>1.4170993600000001E-2</v>
      </c>
      <c r="H67" s="3"/>
      <c r="I67" s="7">
        <v>0.25672576120000001</v>
      </c>
      <c r="J67" s="7">
        <v>9.47591146E-2</v>
      </c>
      <c r="K67" s="7">
        <v>8.5714643399999998E-2</v>
      </c>
      <c r="L67" s="7">
        <v>4.7871594599999998E-2</v>
      </c>
    </row>
    <row r="68" spans="1:12">
      <c r="A68" s="3" t="s">
        <v>30</v>
      </c>
      <c r="B68" s="3">
        <v>22</v>
      </c>
      <c r="C68" s="3"/>
      <c r="D68" s="7">
        <v>0.1947022883</v>
      </c>
      <c r="E68" s="7">
        <v>7.5312711099999999E-2</v>
      </c>
      <c r="F68" s="7">
        <v>6.4141410800000007E-2</v>
      </c>
      <c r="G68" s="7">
        <v>0.1932748769</v>
      </c>
      <c r="H68" s="3"/>
      <c r="I68" s="7">
        <v>0.92009607950000005</v>
      </c>
      <c r="J68" s="7">
        <v>0.5323664347</v>
      </c>
      <c r="K68" s="7">
        <v>0.12931950889999999</v>
      </c>
      <c r="L68" s="7">
        <v>0.1230214437</v>
      </c>
    </row>
    <row r="69" spans="1:12">
      <c r="A69" s="3"/>
      <c r="B69" s="3">
        <f>B68+5</f>
        <v>27</v>
      </c>
      <c r="C69" s="3"/>
      <c r="D69" s="7">
        <v>0.1037053324</v>
      </c>
      <c r="E69" s="7">
        <v>3.6934730499999999E-2</v>
      </c>
      <c r="F69" s="7">
        <v>3.96030401E-2</v>
      </c>
      <c r="G69" s="7">
        <v>9.4420316099999999E-2</v>
      </c>
      <c r="H69" s="3"/>
      <c r="I69" s="7">
        <v>0.66291936240000005</v>
      </c>
      <c r="J69" s="7">
        <v>0.35761260989999999</v>
      </c>
      <c r="K69" s="7">
        <v>0.1134757996</v>
      </c>
      <c r="L69" s="7">
        <v>9.5912933300000003E-2</v>
      </c>
    </row>
    <row r="70" spans="1:12">
      <c r="A70" s="3"/>
      <c r="B70" s="3">
        <f>B69+5</f>
        <v>32</v>
      </c>
      <c r="C70" s="3"/>
      <c r="D70" s="7">
        <v>5.2376869200000002E-2</v>
      </c>
      <c r="E70" s="7">
        <v>1.7312484699999998E-2</v>
      </c>
      <c r="F70" s="7">
        <v>2.2815940900000001E-2</v>
      </c>
      <c r="G70" s="7">
        <v>4.35014445E-2</v>
      </c>
      <c r="H70" s="3"/>
      <c r="I70" s="7">
        <v>0.4627507528</v>
      </c>
      <c r="J70" s="7">
        <v>0.2257995605</v>
      </c>
      <c r="K70" s="7">
        <v>9.6387227399999997E-2</v>
      </c>
      <c r="L70" s="7">
        <v>7.5733184800000006E-2</v>
      </c>
    </row>
    <row r="71" spans="1:12">
      <c r="A71" s="3"/>
      <c r="B71" s="3">
        <f>B70+5</f>
        <v>37</v>
      </c>
      <c r="C71" s="3"/>
      <c r="D71" s="7">
        <v>2.6602361000000001E-2</v>
      </c>
      <c r="E71" s="7">
        <v>8.2447917000000003E-3</v>
      </c>
      <c r="F71" s="7">
        <v>1.28475215E-2</v>
      </c>
      <c r="G71" s="7">
        <v>2.02658005E-2</v>
      </c>
      <c r="H71" s="3"/>
      <c r="I71" s="7">
        <v>0.31647872919999998</v>
      </c>
      <c r="J71" s="7">
        <v>0.13141632080000001</v>
      </c>
      <c r="K71" s="7">
        <v>7.8386942500000001E-2</v>
      </c>
      <c r="L71" s="7">
        <v>5.4490407300000002E-2</v>
      </c>
    </row>
    <row r="72" spans="1:12">
      <c r="A72" s="3" t="s">
        <v>31</v>
      </c>
      <c r="B72" s="3">
        <v>22</v>
      </c>
      <c r="C72" s="3"/>
      <c r="D72" s="7">
        <v>3.8997793699999998E-2</v>
      </c>
      <c r="E72" s="7">
        <v>2.94524052E-2</v>
      </c>
      <c r="F72" s="7">
        <v>6.5889214000000003E-3</v>
      </c>
      <c r="G72" s="7">
        <v>5.2749688900000001E-2</v>
      </c>
      <c r="H72" s="3"/>
      <c r="I72" s="7">
        <v>1.0799023436999999</v>
      </c>
      <c r="J72" s="7">
        <v>0.30383680559999998</v>
      </c>
      <c r="K72" s="7">
        <v>0.13334960940000001</v>
      </c>
      <c r="L72" s="7">
        <v>6.0711805600000002E-2</v>
      </c>
    </row>
    <row r="73" spans="1:12">
      <c r="A73" s="3"/>
      <c r="B73" s="3">
        <f>B72+5</f>
        <v>27</v>
      </c>
      <c r="C73" s="3"/>
      <c r="D73" s="7">
        <v>3.1327271400000002E-2</v>
      </c>
      <c r="E73" s="7">
        <v>1.91752351E-2</v>
      </c>
      <c r="F73" s="7">
        <v>6.1668004999999998E-3</v>
      </c>
      <c r="G73" s="7">
        <v>3.9002021800000002E-2</v>
      </c>
      <c r="H73" s="3"/>
      <c r="I73" s="7">
        <v>0.87475477430000004</v>
      </c>
      <c r="J73" s="7">
        <v>0.2428993056</v>
      </c>
      <c r="K73" s="7">
        <v>0.12735134549999999</v>
      </c>
      <c r="L73" s="7">
        <v>5.4746093799999999E-2</v>
      </c>
    </row>
    <row r="74" spans="1:12">
      <c r="A74" s="3"/>
      <c r="B74" s="3">
        <f>B73+5</f>
        <v>32</v>
      </c>
      <c r="C74" s="3"/>
      <c r="D74" s="7">
        <v>2.4911903199999998E-2</v>
      </c>
      <c r="E74" s="7">
        <v>1.1812680799999999E-2</v>
      </c>
      <c r="F74" s="7">
        <v>5.6780381999999999E-3</v>
      </c>
      <c r="G74" s="7">
        <v>2.8269603599999998E-2</v>
      </c>
      <c r="H74" s="3"/>
      <c r="I74" s="7">
        <v>0.69570203990000001</v>
      </c>
      <c r="J74" s="7">
        <v>0.1924034288</v>
      </c>
      <c r="K74" s="7">
        <v>0.1191981337</v>
      </c>
      <c r="L74" s="7">
        <v>4.9358724E-2</v>
      </c>
    </row>
    <row r="75" spans="1:12">
      <c r="A75" s="3"/>
      <c r="B75" s="3">
        <f>B74+5</f>
        <v>37</v>
      </c>
      <c r="C75" s="3"/>
      <c r="D75" s="7">
        <v>1.9214301199999999E-2</v>
      </c>
      <c r="E75" s="7">
        <v>7.1390515999999998E-3</v>
      </c>
      <c r="F75" s="7">
        <v>5.2818539999999999E-3</v>
      </c>
      <c r="G75" s="7">
        <v>1.95177445E-2</v>
      </c>
      <c r="H75" s="3"/>
      <c r="I75" s="7">
        <v>0.53498480900000001</v>
      </c>
      <c r="J75" s="7">
        <v>0.1413248698</v>
      </c>
      <c r="K75" s="7">
        <v>0.11227105029999999</v>
      </c>
      <c r="L75" s="7">
        <v>4.33713108E-2</v>
      </c>
    </row>
    <row r="76" spans="1:12">
      <c r="A76" s="3" t="s">
        <v>32</v>
      </c>
      <c r="B76" s="3">
        <v>22</v>
      </c>
      <c r="C76" s="3"/>
      <c r="D76" s="7">
        <v>3.8369930599999998E-2</v>
      </c>
      <c r="E76" s="7">
        <v>1.7663643699999999E-2</v>
      </c>
      <c r="F76" s="7">
        <v>1.2299060299999999E-2</v>
      </c>
      <c r="G76" s="7">
        <v>3.9858268199999998E-2</v>
      </c>
      <c r="H76" s="3"/>
      <c r="I76" s="7">
        <v>0.47822916669999999</v>
      </c>
      <c r="J76" s="7">
        <v>0.31625868060000001</v>
      </c>
      <c r="K76" s="7">
        <v>8.2403428799999998E-2</v>
      </c>
      <c r="L76" s="7">
        <v>7.8563368100000003E-2</v>
      </c>
    </row>
    <row r="77" spans="1:12">
      <c r="A77" s="3"/>
      <c r="B77" s="3">
        <f>B76+5</f>
        <v>27</v>
      </c>
      <c r="C77" s="3"/>
      <c r="D77" s="7">
        <v>2.5065618500000001E-2</v>
      </c>
      <c r="E77" s="7">
        <v>1.0347740899999999E-2</v>
      </c>
      <c r="F77" s="7">
        <v>9.4999652999999996E-3</v>
      </c>
      <c r="G77" s="7">
        <v>2.3830707499999999E-2</v>
      </c>
      <c r="H77" s="3"/>
      <c r="I77" s="7">
        <v>0.33904405380000002</v>
      </c>
      <c r="J77" s="7">
        <v>0.21809787329999999</v>
      </c>
      <c r="K77" s="7">
        <v>7.2143012199999995E-2</v>
      </c>
      <c r="L77" s="7">
        <v>7.1099175299999998E-2</v>
      </c>
    </row>
    <row r="78" spans="1:12">
      <c r="A78" s="3"/>
      <c r="B78" s="3">
        <f>B77+5</f>
        <v>32</v>
      </c>
      <c r="C78" s="3"/>
      <c r="D78" s="7">
        <v>1.6765761699999999E-2</v>
      </c>
      <c r="E78" s="7">
        <v>6.1525455999999999E-3</v>
      </c>
      <c r="F78" s="7">
        <v>7.4651301999999996E-3</v>
      </c>
      <c r="G78" s="7">
        <v>1.4338214E-2</v>
      </c>
      <c r="H78" s="3"/>
      <c r="I78" s="7">
        <v>0.26308593749999998</v>
      </c>
      <c r="J78" s="7">
        <v>0.1473546007</v>
      </c>
      <c r="K78" s="7">
        <v>6.2764756899999996E-2</v>
      </c>
      <c r="L78" s="7">
        <v>6.3284505199999994E-2</v>
      </c>
    </row>
    <row r="79" spans="1:12">
      <c r="A79" s="3"/>
      <c r="B79" s="3">
        <f>B78+5</f>
        <v>37</v>
      </c>
      <c r="C79" s="3"/>
      <c r="D79" s="7">
        <v>1.17098741E-2</v>
      </c>
      <c r="E79" s="7">
        <v>3.8084938999999999E-3</v>
      </c>
      <c r="F79" s="7">
        <v>6.0688238000000004E-3</v>
      </c>
      <c r="G79" s="7">
        <v>8.7013410999999992E-3</v>
      </c>
      <c r="H79" s="3"/>
      <c r="I79" s="7">
        <v>0.20456271700000001</v>
      </c>
      <c r="J79" s="7">
        <v>0.1155327691</v>
      </c>
      <c r="K79" s="7">
        <v>5.7803819399999998E-2</v>
      </c>
      <c r="L79" s="7">
        <v>5.8205295099999999E-2</v>
      </c>
    </row>
    <row r="81" spans="1:12">
      <c r="D81" s="1" t="s">
        <v>38</v>
      </c>
      <c r="F81" s="4"/>
      <c r="G81" s="4"/>
      <c r="I81" s="6" t="s">
        <v>39</v>
      </c>
      <c r="J81" s="4"/>
      <c r="K81" s="4"/>
      <c r="L81" s="4"/>
    </row>
    <row r="82" spans="1:12">
      <c r="A82" s="1"/>
      <c r="B82" s="1">
        <v>22</v>
      </c>
      <c r="D82" s="4">
        <f t="shared" ref="D82:G85" si="0">AVERAGE(D4,D8,D12,D16,D20,D24,D28,D32,D36,D40,D44,D48,D52,D56,D60)</f>
        <v>0.23240539000666666</v>
      </c>
      <c r="E82" s="4">
        <f t="shared" si="0"/>
        <v>6.1941721413333331E-2</v>
      </c>
      <c r="F82" s="4">
        <f t="shared" si="0"/>
        <v>6.8807199333333319E-2</v>
      </c>
      <c r="G82" s="4">
        <f t="shared" si="0"/>
        <v>0.18953715935333332</v>
      </c>
      <c r="I82" s="4">
        <f t="shared" ref="I82:L85" si="1">MAX(I4,I8,I12,I16,I20,I24,I28,I32,I36,I40,I44,I48,I52,I56,I60)</f>
        <v>2.1231370192000001</v>
      </c>
      <c r="J82" s="4">
        <f t="shared" si="1"/>
        <v>1.5444210736999999</v>
      </c>
      <c r="K82" s="4">
        <f t="shared" si="1"/>
        <v>0.20195312500000001</v>
      </c>
      <c r="L82" s="4">
        <f t="shared" si="1"/>
        <v>0.28413461540000001</v>
      </c>
    </row>
    <row r="83" spans="1:12">
      <c r="B83" s="1">
        <f>B82+5</f>
        <v>27</v>
      </c>
      <c r="D83" s="4">
        <f t="shared" si="0"/>
        <v>9.5280545320000007E-2</v>
      </c>
      <c r="E83" s="4">
        <f t="shared" si="0"/>
        <v>2.6779782340000002E-2</v>
      </c>
      <c r="F83" s="4">
        <f t="shared" si="0"/>
        <v>3.8296710113333333E-2</v>
      </c>
      <c r="G83" s="4">
        <f t="shared" si="0"/>
        <v>7.3868270246666673E-2</v>
      </c>
      <c r="I83" s="4">
        <f t="shared" si="1"/>
        <v>1.4559895833000001</v>
      </c>
      <c r="J83" s="4">
        <f t="shared" si="1"/>
        <v>1.0250876402</v>
      </c>
      <c r="K83" s="4">
        <f t="shared" si="1"/>
        <v>0.1912459936</v>
      </c>
      <c r="L83" s="4">
        <f t="shared" si="1"/>
        <v>0.23771033650000001</v>
      </c>
    </row>
    <row r="84" spans="1:12">
      <c r="B84" s="1">
        <f>B83+5</f>
        <v>32</v>
      </c>
      <c r="D84" s="4">
        <f t="shared" si="0"/>
        <v>4.5311533493333327E-2</v>
      </c>
      <c r="E84" s="4">
        <f t="shared" si="0"/>
        <v>1.2786988966666666E-2</v>
      </c>
      <c r="F84" s="4">
        <f t="shared" si="0"/>
        <v>2.2499046159999998E-2</v>
      </c>
      <c r="G84" s="4">
        <f t="shared" si="0"/>
        <v>3.1599320479999998E-2</v>
      </c>
      <c r="I84" s="4">
        <f t="shared" si="1"/>
        <v>0.93916266029999995</v>
      </c>
      <c r="J84" s="4">
        <f t="shared" si="1"/>
        <v>0.58323066909999999</v>
      </c>
      <c r="K84" s="4">
        <f t="shared" si="1"/>
        <v>0.1768429487</v>
      </c>
      <c r="L84" s="4">
        <f t="shared" si="1"/>
        <v>0.19167668269999999</v>
      </c>
    </row>
    <row r="85" spans="1:12">
      <c r="B85" s="1">
        <f>B84+5</f>
        <v>37</v>
      </c>
      <c r="D85" s="4">
        <f t="shared" si="0"/>
        <v>2.3001133906666669E-2</v>
      </c>
      <c r="E85" s="4">
        <f t="shared" si="0"/>
        <v>6.369076566666668E-3</v>
      </c>
      <c r="F85" s="4">
        <f t="shared" si="0"/>
        <v>1.3473501446666666E-2</v>
      </c>
      <c r="G85" s="4">
        <f t="shared" si="0"/>
        <v>1.4186229933333332E-2</v>
      </c>
      <c r="I85" s="4">
        <f t="shared" si="1"/>
        <v>0.56646634620000003</v>
      </c>
      <c r="J85" s="4">
        <f t="shared" si="1"/>
        <v>0.2693910256</v>
      </c>
      <c r="K85" s="4">
        <f t="shared" si="1"/>
        <v>0.14938902239999999</v>
      </c>
      <c r="L85" s="4">
        <f t="shared" si="1"/>
        <v>0.13374399040000001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abSelected="1" topLeftCell="A19" zoomScale="85" zoomScaleNormal="85" workbookViewId="0">
      <selection activeCell="K4" sqref="K4"/>
    </sheetView>
  </sheetViews>
  <sheetFormatPr defaultRowHeight="15"/>
  <cols>
    <col min="1" max="1" width="19.140625" bestFit="1" customWidth="1"/>
  </cols>
  <sheetData>
    <row r="1" spans="1:12">
      <c r="D1" s="8" t="s">
        <v>36</v>
      </c>
      <c r="E1" s="8"/>
      <c r="F1" s="8"/>
      <c r="G1" s="8"/>
      <c r="I1" s="8" t="s">
        <v>37</v>
      </c>
      <c r="J1" s="8"/>
      <c r="K1" s="8"/>
      <c r="L1" s="8"/>
    </row>
    <row r="2" spans="1:12">
      <c r="D2" s="1" t="s">
        <v>34</v>
      </c>
      <c r="E2" s="1"/>
      <c r="F2" s="1" t="s">
        <v>35</v>
      </c>
      <c r="G2" s="1"/>
      <c r="I2" s="1" t="s">
        <v>34</v>
      </c>
      <c r="J2" s="1"/>
      <c r="K2" s="1" t="s">
        <v>35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33</v>
      </c>
      <c r="K3" s="1" t="s">
        <v>9</v>
      </c>
      <c r="L3" s="1" t="s">
        <v>33</v>
      </c>
    </row>
    <row r="4" spans="1:12">
      <c r="A4" t="s">
        <v>13</v>
      </c>
      <c r="B4">
        <v>22</v>
      </c>
      <c r="D4" s="7">
        <v>0.1076281728</v>
      </c>
      <c r="E4" s="7">
        <v>2.53364097E-2</v>
      </c>
      <c r="F4" s="7">
        <v>3.4179263500000001E-2</v>
      </c>
      <c r="G4" s="7">
        <v>8.4367693899999999E-2</v>
      </c>
      <c r="I4" s="7">
        <v>0.39271508490000001</v>
      </c>
      <c r="J4" s="7">
        <v>0.45170524690000002</v>
      </c>
      <c r="K4" s="7">
        <v>3.9078414399999997E-2</v>
      </c>
      <c r="L4" s="7">
        <v>9.4416955999999996E-2</v>
      </c>
    </row>
    <row r="5" spans="1:12">
      <c r="B5">
        <f>B4+5</f>
        <v>27</v>
      </c>
      <c r="D5" s="7">
        <v>5.09239467E-2</v>
      </c>
      <c r="E5" s="7">
        <v>1.11265914E-2</v>
      </c>
      <c r="F5" s="7">
        <v>1.90035024E-2</v>
      </c>
      <c r="G5" s="7">
        <v>3.7594543699999997E-2</v>
      </c>
      <c r="I5" s="7">
        <v>0.1920244985</v>
      </c>
      <c r="J5" s="7">
        <v>0.24908275460000001</v>
      </c>
      <c r="K5" s="7">
        <v>1.92153742E-2</v>
      </c>
      <c r="L5" s="7">
        <v>6.1535976100000001E-2</v>
      </c>
    </row>
    <row r="6" spans="1:12">
      <c r="B6">
        <f>B5+5</f>
        <v>32</v>
      </c>
      <c r="D6" s="7">
        <v>2.5283956600000001E-2</v>
      </c>
      <c r="E6" s="7">
        <v>4.9460197999999997E-3</v>
      </c>
      <c r="F6" s="7">
        <v>1.13885694E-2</v>
      </c>
      <c r="G6" s="7">
        <v>1.6148188300000001E-2</v>
      </c>
      <c r="I6" s="7">
        <v>0.1186217207</v>
      </c>
      <c r="J6" s="7">
        <v>0.13910590279999999</v>
      </c>
      <c r="K6" s="7">
        <v>1.52989969E-2</v>
      </c>
      <c r="L6" s="7">
        <v>4.2040412800000003E-2</v>
      </c>
    </row>
    <row r="7" spans="1:12">
      <c r="B7">
        <f>B6+5</f>
        <v>37</v>
      </c>
      <c r="D7" s="7">
        <v>1.2769442799999999E-2</v>
      </c>
      <c r="E7" s="7">
        <v>2.1965181000000002E-3</v>
      </c>
      <c r="F7" s="7">
        <v>6.7306255000000002E-3</v>
      </c>
      <c r="G7" s="7">
        <v>6.9336399999999996E-3</v>
      </c>
      <c r="I7" s="7">
        <v>7.6966145799999997E-2</v>
      </c>
      <c r="J7" s="7">
        <v>7.5225694400000001E-2</v>
      </c>
      <c r="K7" s="7">
        <v>1.30936535E-2</v>
      </c>
      <c r="L7" s="7">
        <v>2.6821469899999999E-2</v>
      </c>
    </row>
    <row r="8" spans="1:12">
      <c r="A8" t="s">
        <v>14</v>
      </c>
      <c r="B8">
        <v>22</v>
      </c>
      <c r="D8" s="7">
        <v>0.16934027779999999</v>
      </c>
      <c r="E8" s="7">
        <v>2.9560898499999998E-2</v>
      </c>
      <c r="F8" s="7">
        <v>6.5887381800000006E-2</v>
      </c>
      <c r="G8" s="7">
        <v>0.1070903361</v>
      </c>
      <c r="I8" s="7">
        <v>0.95335358800000003</v>
      </c>
      <c r="J8" s="7">
        <v>0.39868537809999999</v>
      </c>
      <c r="K8" s="7">
        <v>0.1442539545</v>
      </c>
      <c r="L8" s="7">
        <v>0.12979311339999999</v>
      </c>
    </row>
    <row r="9" spans="1:12">
      <c r="B9">
        <f>B8+5</f>
        <v>27</v>
      </c>
      <c r="D9" s="7">
        <v>6.8391109300000003E-2</v>
      </c>
      <c r="E9" s="7">
        <v>1.15953294E-2</v>
      </c>
      <c r="F9" s="7">
        <v>3.3019047000000003E-2</v>
      </c>
      <c r="G9" s="7">
        <v>3.8166423499999998E-2</v>
      </c>
      <c r="I9" s="7">
        <v>0.5178100887</v>
      </c>
      <c r="J9" s="7">
        <v>0.20395351079999999</v>
      </c>
      <c r="K9" s="7">
        <v>0.1028573495</v>
      </c>
      <c r="L9" s="7">
        <v>8.2310474499999994E-2</v>
      </c>
    </row>
    <row r="10" spans="1:12">
      <c r="B10">
        <f>B9+5</f>
        <v>32</v>
      </c>
      <c r="D10" s="7">
        <v>2.9650685999999999E-2</v>
      </c>
      <c r="E10" s="7">
        <v>4.7379457000000002E-3</v>
      </c>
      <c r="F10" s="7">
        <v>1.65122794E-2</v>
      </c>
      <c r="G10" s="7">
        <v>1.4312672800000001E-2</v>
      </c>
      <c r="I10" s="7">
        <v>0.29230372300000002</v>
      </c>
      <c r="J10" s="7">
        <v>0.10155381939999999</v>
      </c>
      <c r="K10" s="7">
        <v>7.3353105700000004E-2</v>
      </c>
      <c r="L10" s="7">
        <v>4.8006847999999998E-2</v>
      </c>
    </row>
    <row r="11" spans="1:12">
      <c r="B11">
        <f>B10+5</f>
        <v>37</v>
      </c>
      <c r="D11" s="7">
        <v>1.33105308E-2</v>
      </c>
      <c r="E11" s="7">
        <v>1.9679341999999998E-3</v>
      </c>
      <c r="F11" s="7">
        <v>8.2325705999999992E-3</v>
      </c>
      <c r="G11" s="7">
        <v>5.5838416999999998E-3</v>
      </c>
      <c r="I11" s="7">
        <v>0.1604571759</v>
      </c>
      <c r="J11" s="7">
        <v>4.7742091E-2</v>
      </c>
      <c r="K11" s="7">
        <v>4.5862268499999997E-2</v>
      </c>
      <c r="L11" s="7">
        <v>2.53149113E-2</v>
      </c>
    </row>
    <row r="12" spans="1:12">
      <c r="A12" t="s">
        <v>15</v>
      </c>
      <c r="B12">
        <v>22</v>
      </c>
      <c r="D12" s="7">
        <v>0.2342817593</v>
      </c>
      <c r="E12" s="7">
        <v>3.7752599300000002E-2</v>
      </c>
      <c r="F12" s="7">
        <v>6.2087453700000003E-2</v>
      </c>
      <c r="G12" s="7">
        <v>0.1459577527</v>
      </c>
      <c r="I12" s="7">
        <v>1.2517240547999999</v>
      </c>
      <c r="J12" s="7">
        <v>0.57123553240000002</v>
      </c>
      <c r="K12" s="7">
        <v>0.1449884259</v>
      </c>
      <c r="L12" s="7">
        <v>0.1266059028</v>
      </c>
    </row>
    <row r="13" spans="1:12">
      <c r="B13">
        <f>B12+5</f>
        <v>27</v>
      </c>
      <c r="D13" s="7">
        <v>6.2186603E-2</v>
      </c>
      <c r="E13" s="7">
        <v>1.1550183300000001E-2</v>
      </c>
      <c r="F13" s="7">
        <v>2.5599247700000001E-2</v>
      </c>
      <c r="G13" s="7">
        <v>3.9799846600000001E-2</v>
      </c>
      <c r="I13" s="7">
        <v>0.50790653939999997</v>
      </c>
      <c r="J13" s="7">
        <v>0.15528645830000001</v>
      </c>
      <c r="K13" s="7">
        <v>9.6457368799999998E-2</v>
      </c>
      <c r="L13" s="7">
        <v>5.1747685199999997E-2</v>
      </c>
    </row>
    <row r="14" spans="1:12">
      <c r="B14">
        <f>B13+5</f>
        <v>32</v>
      </c>
      <c r="D14" s="7">
        <v>2.7858512700000001E-2</v>
      </c>
      <c r="E14" s="7">
        <v>4.9449248000000001E-3</v>
      </c>
      <c r="F14" s="7">
        <v>1.4443778000000001E-2</v>
      </c>
      <c r="G14" s="7">
        <v>1.5638493400000002E-2</v>
      </c>
      <c r="I14" s="7">
        <v>0.26955150459999999</v>
      </c>
      <c r="J14" s="7">
        <v>7.8599536999999997E-2</v>
      </c>
      <c r="K14" s="7">
        <v>6.9982638900000005E-2</v>
      </c>
      <c r="L14" s="7">
        <v>3.2884355699999999E-2</v>
      </c>
    </row>
    <row r="15" spans="1:12">
      <c r="B15">
        <f>B14+5</f>
        <v>37</v>
      </c>
      <c r="D15" s="7">
        <v>1.4020710800000001E-2</v>
      </c>
      <c r="E15" s="7">
        <v>2.3031500999999999E-3</v>
      </c>
      <c r="F15" s="7">
        <v>8.3921633999999995E-3</v>
      </c>
      <c r="G15" s="7">
        <v>6.7246952000000002E-3</v>
      </c>
      <c r="I15" s="7">
        <v>0.15598668979999999</v>
      </c>
      <c r="J15" s="7">
        <v>4.1460262300000002E-2</v>
      </c>
      <c r="K15" s="7">
        <v>5.1346932900000003E-2</v>
      </c>
      <c r="L15" s="7">
        <v>1.9583333299999998E-2</v>
      </c>
    </row>
    <row r="16" spans="1:12">
      <c r="A16" t="s">
        <v>16</v>
      </c>
      <c r="B16">
        <v>22</v>
      </c>
      <c r="D16" s="7">
        <v>0.23683936050000001</v>
      </c>
      <c r="E16" s="7">
        <v>4.6417639900000002E-2</v>
      </c>
      <c r="F16" s="7">
        <v>5.8576221099999999E-2</v>
      </c>
      <c r="G16" s="7">
        <v>0.16334554009999999</v>
      </c>
      <c r="I16" s="7">
        <v>0.79298321760000001</v>
      </c>
      <c r="J16" s="7">
        <v>0.62817901229999995</v>
      </c>
      <c r="K16" s="7">
        <v>0.10891589509999999</v>
      </c>
      <c r="L16" s="7">
        <v>0.12814621909999999</v>
      </c>
    </row>
    <row r="17" spans="1:12">
      <c r="B17">
        <f>B16+5</f>
        <v>27</v>
      </c>
      <c r="D17" s="7">
        <v>7.4041418799999995E-2</v>
      </c>
      <c r="E17" s="7">
        <v>1.6381965700000001E-2</v>
      </c>
      <c r="F17" s="7">
        <v>2.8395931700000002E-2</v>
      </c>
      <c r="G17" s="7">
        <v>5.1087328299999998E-2</v>
      </c>
      <c r="I17" s="7">
        <v>0.25262586809999998</v>
      </c>
      <c r="J17" s="7">
        <v>0.24482783559999999</v>
      </c>
      <c r="K17" s="7">
        <v>6.6307388100000003E-2</v>
      </c>
      <c r="L17" s="7">
        <v>7.7107445999999996E-2</v>
      </c>
    </row>
    <row r="18" spans="1:12">
      <c r="B18">
        <f>B17+5</f>
        <v>32</v>
      </c>
      <c r="D18" s="7">
        <v>3.3606275099999999E-2</v>
      </c>
      <c r="E18" s="7">
        <v>7.3980112000000004E-3</v>
      </c>
      <c r="F18" s="7">
        <v>1.64386449E-2</v>
      </c>
      <c r="G18" s="7">
        <v>2.0637671699999999E-2</v>
      </c>
      <c r="I18" s="7">
        <v>0.1314689429</v>
      </c>
      <c r="J18" s="7">
        <v>0.13395495760000001</v>
      </c>
      <c r="K18" s="7">
        <v>4.2891107300000002E-2</v>
      </c>
      <c r="L18" s="7">
        <v>5.0313464500000002E-2</v>
      </c>
    </row>
    <row r="19" spans="1:12">
      <c r="B19">
        <f>B18+5</f>
        <v>37</v>
      </c>
      <c r="D19" s="7">
        <v>1.7103143299999998E-2</v>
      </c>
      <c r="E19" s="7">
        <v>3.5275502E-3</v>
      </c>
      <c r="F19" s="7">
        <v>9.8993750000000002E-3</v>
      </c>
      <c r="G19" s="7">
        <v>8.9186786000000004E-3</v>
      </c>
      <c r="I19" s="7">
        <v>7.5451871099999998E-2</v>
      </c>
      <c r="J19" s="7">
        <v>7.6631944399999999E-2</v>
      </c>
      <c r="K19" s="7">
        <v>2.9702932099999999E-2</v>
      </c>
      <c r="L19" s="7">
        <v>3.4051408200000001E-2</v>
      </c>
    </row>
    <row r="20" spans="1:12">
      <c r="A20" t="s">
        <v>17</v>
      </c>
      <c r="B20">
        <v>22</v>
      </c>
      <c r="D20" s="7">
        <v>0.51955417469999998</v>
      </c>
      <c r="E20" s="7">
        <v>7.3516941599999996E-2</v>
      </c>
      <c r="F20" s="7">
        <v>0.1031134846</v>
      </c>
      <c r="G20" s="7">
        <v>0.29890658599999997</v>
      </c>
      <c r="I20" s="7">
        <v>1.3310493827000001</v>
      </c>
      <c r="J20" s="7">
        <v>1.0662972608000001</v>
      </c>
      <c r="K20" s="7">
        <v>0.12376832560000001</v>
      </c>
      <c r="L20" s="7">
        <v>0.1791603974</v>
      </c>
    </row>
    <row r="21" spans="1:12">
      <c r="B21">
        <f>B20+5</f>
        <v>27</v>
      </c>
      <c r="D21" s="7">
        <v>7.8272536500000003E-2</v>
      </c>
      <c r="E21" s="7">
        <v>9.5457914999999994E-3</v>
      </c>
      <c r="F21" s="7">
        <v>2.62494237E-2</v>
      </c>
      <c r="G21" s="7">
        <v>3.7085988899999998E-2</v>
      </c>
      <c r="I21" s="7">
        <v>0.77150270060000004</v>
      </c>
      <c r="J21" s="7">
        <v>0.34092881940000003</v>
      </c>
      <c r="K21" s="7">
        <v>0.1155246914</v>
      </c>
      <c r="L21" s="7">
        <v>9.2053915900000005E-2</v>
      </c>
    </row>
    <row r="22" spans="1:12">
      <c r="B22">
        <f>B21+5</f>
        <v>32</v>
      </c>
      <c r="D22" s="7">
        <v>2.0737203400000001E-2</v>
      </c>
      <c r="E22" s="7">
        <v>2.6433144E-3</v>
      </c>
      <c r="F22" s="7">
        <v>1.0094140600000001E-2</v>
      </c>
      <c r="G22" s="7">
        <v>8.4882916999999992E-3</v>
      </c>
      <c r="I22" s="7">
        <v>0.42250626930000001</v>
      </c>
      <c r="J22" s="7">
        <v>0.1084076003</v>
      </c>
      <c r="K22" s="7">
        <v>9.6445794799999998E-2</v>
      </c>
      <c r="L22" s="7">
        <v>3.9288194399999997E-2</v>
      </c>
    </row>
    <row r="23" spans="1:12">
      <c r="B23">
        <f>B22+5</f>
        <v>37</v>
      </c>
      <c r="D23" s="7">
        <v>7.7419295000000004E-3</v>
      </c>
      <c r="E23" s="7">
        <v>9.7204140000000001E-4</v>
      </c>
      <c r="F23" s="7">
        <v>4.9441045000000001E-3</v>
      </c>
      <c r="G23" s="7">
        <v>2.7818737E-3</v>
      </c>
      <c r="I23" s="7">
        <v>0.25085262349999998</v>
      </c>
      <c r="J23" s="7">
        <v>4.5551697500000002E-2</v>
      </c>
      <c r="K23" s="7">
        <v>7.5518904299999995E-2</v>
      </c>
      <c r="L23" s="7">
        <v>1.83092207E-2</v>
      </c>
    </row>
    <row r="24" spans="1:12">
      <c r="A24" t="s">
        <v>18</v>
      </c>
      <c r="B24">
        <v>22</v>
      </c>
      <c r="D24" s="7">
        <v>0.18283699919999999</v>
      </c>
      <c r="E24" s="7">
        <v>4.55130459E-2</v>
      </c>
      <c r="F24" s="7">
        <v>6.3275500799999995E-2</v>
      </c>
      <c r="G24" s="7">
        <v>0.1448947015</v>
      </c>
      <c r="I24" s="7">
        <v>1.0004832732</v>
      </c>
      <c r="J24" s="7">
        <v>0.34025440709999999</v>
      </c>
      <c r="K24" s="7">
        <v>0.16605068110000001</v>
      </c>
      <c r="L24" s="7">
        <v>0.1038161058</v>
      </c>
    </row>
    <row r="25" spans="1:12">
      <c r="B25">
        <f>B24+5</f>
        <v>27</v>
      </c>
      <c r="D25" s="7">
        <v>8.72204127E-2</v>
      </c>
      <c r="E25" s="7">
        <v>2.0672205499999999E-2</v>
      </c>
      <c r="F25" s="7">
        <v>3.9158844200000001E-2</v>
      </c>
      <c r="G25" s="7">
        <v>6.13959886E-2</v>
      </c>
      <c r="I25" s="7">
        <v>0.55889923880000003</v>
      </c>
      <c r="J25" s="7">
        <v>0.18829126600000001</v>
      </c>
      <c r="K25" s="7">
        <v>0.1405173277</v>
      </c>
      <c r="L25" s="7">
        <v>7.1942608199999994E-2</v>
      </c>
    </row>
    <row r="26" spans="1:12">
      <c r="B26">
        <f>B25+5</f>
        <v>32</v>
      </c>
      <c r="D26" s="7">
        <v>4.1173918300000001E-2</v>
      </c>
      <c r="E26" s="7">
        <v>9.3021283999999999E-3</v>
      </c>
      <c r="F26" s="7">
        <v>2.2921173900000001E-2</v>
      </c>
      <c r="G26" s="7">
        <v>2.4892713300000001E-2</v>
      </c>
      <c r="I26" s="7">
        <v>0.30543369390000003</v>
      </c>
      <c r="J26" s="7">
        <v>0.1083508614</v>
      </c>
      <c r="K26" s="7">
        <v>9.6834935900000002E-2</v>
      </c>
      <c r="L26" s="7">
        <v>4.7653745999999997E-2</v>
      </c>
    </row>
    <row r="27" spans="1:12">
      <c r="B27">
        <f>B26+5</f>
        <v>37</v>
      </c>
      <c r="D27" s="7">
        <v>2.0761288100000001E-2</v>
      </c>
      <c r="E27" s="7">
        <v>4.3418418999999998E-3</v>
      </c>
      <c r="F27" s="7">
        <v>1.33896534E-2</v>
      </c>
      <c r="G27" s="7">
        <v>1.05675982E-2</v>
      </c>
      <c r="I27" s="7">
        <v>0.16585787260000001</v>
      </c>
      <c r="J27" s="7">
        <v>6.0459234799999997E-2</v>
      </c>
      <c r="K27" s="7">
        <v>6.2730368600000003E-2</v>
      </c>
      <c r="L27" s="7">
        <v>3.1495392599999998E-2</v>
      </c>
    </row>
    <row r="28" spans="1:12">
      <c r="A28" t="s">
        <v>19</v>
      </c>
      <c r="B28">
        <v>22</v>
      </c>
      <c r="D28" s="7">
        <v>0.18771640040000001</v>
      </c>
      <c r="E28" s="7">
        <v>3.5443593099999997E-2</v>
      </c>
      <c r="F28" s="7">
        <v>6.7187120200000006E-2</v>
      </c>
      <c r="G28" s="7">
        <v>0.12784179270000001</v>
      </c>
      <c r="I28" s="7">
        <v>1.0311172877000001</v>
      </c>
      <c r="J28" s="7">
        <v>0.49292117390000001</v>
      </c>
      <c r="K28" s="7">
        <v>0.15115434699999999</v>
      </c>
      <c r="L28" s="7">
        <v>0.14605618989999999</v>
      </c>
    </row>
    <row r="29" spans="1:12">
      <c r="B29">
        <f>B28+5</f>
        <v>27</v>
      </c>
      <c r="D29" s="7">
        <v>8.2846784000000007E-2</v>
      </c>
      <c r="E29" s="7">
        <v>1.54427835E-2</v>
      </c>
      <c r="F29" s="7">
        <v>3.8497425000000002E-2</v>
      </c>
      <c r="G29" s="7">
        <v>5.0129273500000002E-2</v>
      </c>
      <c r="I29" s="7">
        <v>0.64572315709999994</v>
      </c>
      <c r="J29" s="7">
        <v>0.28839393029999999</v>
      </c>
      <c r="K29" s="7">
        <v>0.13245693110000001</v>
      </c>
      <c r="L29" s="7">
        <v>0.10797275639999999</v>
      </c>
    </row>
    <row r="30" spans="1:12">
      <c r="B30">
        <f>B29+5</f>
        <v>32</v>
      </c>
      <c r="D30" s="7">
        <v>3.9867692500000003E-2</v>
      </c>
      <c r="E30" s="7">
        <v>7.1818827000000003E-3</v>
      </c>
      <c r="F30" s="7">
        <v>2.26109442E-2</v>
      </c>
      <c r="G30" s="7">
        <v>2.0522010199999999E-2</v>
      </c>
      <c r="I30" s="7">
        <v>0.41316356170000001</v>
      </c>
      <c r="J30" s="7">
        <v>0.1609825721</v>
      </c>
      <c r="K30" s="7">
        <v>0.1104642428</v>
      </c>
      <c r="L30" s="7">
        <v>7.5177784499999997E-2</v>
      </c>
    </row>
    <row r="31" spans="1:12">
      <c r="B31">
        <f>B30+5</f>
        <v>37</v>
      </c>
      <c r="D31" s="7">
        <v>2.0362504999999999E-2</v>
      </c>
      <c r="E31" s="7">
        <v>3.4838867000000001E-3</v>
      </c>
      <c r="F31" s="7">
        <v>1.3347059499999999E-2</v>
      </c>
      <c r="G31" s="7">
        <v>8.8025800000000008E-3</v>
      </c>
      <c r="I31" s="7">
        <v>0.25478265220000001</v>
      </c>
      <c r="J31" s="7">
        <v>8.6458333299999995E-2</v>
      </c>
      <c r="K31" s="7">
        <v>8.9923878200000001E-2</v>
      </c>
      <c r="L31" s="7">
        <v>4.9854767600000002E-2</v>
      </c>
    </row>
    <row r="32" spans="1:12">
      <c r="A32" t="s">
        <v>20</v>
      </c>
      <c r="B32">
        <v>22</v>
      </c>
      <c r="D32" s="7">
        <v>0.4528660156</v>
      </c>
      <c r="E32" s="7">
        <v>8.4718199100000002E-2</v>
      </c>
      <c r="F32" s="7">
        <v>0.12293372900000001</v>
      </c>
      <c r="G32" s="7">
        <v>0.31839296369999998</v>
      </c>
      <c r="I32" s="7">
        <v>2.0672025239999998</v>
      </c>
      <c r="J32" s="7">
        <v>1.0232522035</v>
      </c>
      <c r="K32" s="7">
        <v>0.19506710739999999</v>
      </c>
      <c r="L32" s="7">
        <v>0.211721254</v>
      </c>
    </row>
    <row r="33" spans="1:12">
      <c r="B33">
        <f>B32+5</f>
        <v>27</v>
      </c>
      <c r="D33" s="7">
        <v>0.19038080430000001</v>
      </c>
      <c r="E33" s="7">
        <v>3.45507512E-2</v>
      </c>
      <c r="F33" s="7">
        <v>6.9304086500000001E-2</v>
      </c>
      <c r="G33" s="7">
        <v>0.12225720650000001</v>
      </c>
      <c r="I33" s="7">
        <v>1.3985276442000001</v>
      </c>
      <c r="J33" s="7">
        <v>0.59976712740000004</v>
      </c>
      <c r="K33" s="7">
        <v>0.1803310296</v>
      </c>
      <c r="L33" s="7">
        <v>0.16333884209999999</v>
      </c>
    </row>
    <row r="34" spans="1:12">
      <c r="B34">
        <f>B33+5</f>
        <v>32</v>
      </c>
      <c r="D34" s="7">
        <v>8.2410231400000006E-2</v>
      </c>
      <c r="E34" s="7">
        <v>1.4497360799999999E-2</v>
      </c>
      <c r="F34" s="7">
        <v>3.8617322699999998E-2</v>
      </c>
      <c r="G34" s="7">
        <v>4.5834640400000001E-2</v>
      </c>
      <c r="I34" s="7">
        <v>0.89107321709999998</v>
      </c>
      <c r="J34" s="7">
        <v>0.30930989580000001</v>
      </c>
      <c r="K34" s="7">
        <v>0.16457081330000001</v>
      </c>
      <c r="L34" s="7">
        <v>0.1150040064</v>
      </c>
    </row>
    <row r="35" spans="1:12">
      <c r="B35">
        <f>B34+5</f>
        <v>37</v>
      </c>
      <c r="D35" s="7">
        <v>3.3744451100000003E-2</v>
      </c>
      <c r="E35" s="7">
        <v>5.9011217999999999E-3</v>
      </c>
      <c r="F35" s="7">
        <v>1.98835136E-2</v>
      </c>
      <c r="G35" s="7">
        <v>1.6119015399999999E-2</v>
      </c>
      <c r="I35" s="7">
        <v>0.53501852959999996</v>
      </c>
      <c r="J35" s="7">
        <v>0.14623647840000001</v>
      </c>
      <c r="K35" s="7">
        <v>0.1415790264</v>
      </c>
      <c r="L35" s="7">
        <v>7.1657151399999994E-2</v>
      </c>
    </row>
    <row r="36" spans="1:12">
      <c r="A36" t="s">
        <v>21</v>
      </c>
      <c r="B36">
        <v>22</v>
      </c>
      <c r="D36" s="7">
        <v>0.4478143363</v>
      </c>
      <c r="E36" s="7">
        <v>0.1117062967</v>
      </c>
      <c r="F36" s="7">
        <v>0.11737399010000001</v>
      </c>
      <c r="G36" s="7">
        <v>0.38135717149999998</v>
      </c>
      <c r="I36" s="7">
        <v>1.2450620993999999</v>
      </c>
      <c r="J36" s="7">
        <v>1.3377529046000001</v>
      </c>
      <c r="K36" s="7">
        <v>0.1417092348</v>
      </c>
      <c r="L36" s="7">
        <v>0.2228640825</v>
      </c>
    </row>
    <row r="37" spans="1:12">
      <c r="B37">
        <f>B36+5</f>
        <v>27</v>
      </c>
      <c r="D37" s="7">
        <v>0.182972264</v>
      </c>
      <c r="E37" s="7">
        <v>4.4370559599999998E-2</v>
      </c>
      <c r="F37" s="7">
        <v>6.9702824499999996E-2</v>
      </c>
      <c r="G37" s="7">
        <v>0.13651043339999999</v>
      </c>
      <c r="I37" s="7">
        <v>0.79523237179999995</v>
      </c>
      <c r="J37" s="7">
        <v>0.85909455130000001</v>
      </c>
      <c r="K37" s="7">
        <v>0.123838141</v>
      </c>
      <c r="L37" s="7">
        <v>0.16952373800000001</v>
      </c>
    </row>
    <row r="38" spans="1:12">
      <c r="B38">
        <f>B37+5</f>
        <v>32</v>
      </c>
      <c r="D38" s="7">
        <v>8.2626068400000002E-2</v>
      </c>
      <c r="E38" s="7">
        <v>1.9820204000000001E-2</v>
      </c>
      <c r="F38" s="7">
        <v>4.1476487399999998E-2</v>
      </c>
      <c r="G38" s="7">
        <v>5.1808067899999997E-2</v>
      </c>
      <c r="I38" s="7">
        <v>0.49736828929999999</v>
      </c>
      <c r="J38" s="7">
        <v>0.47217548079999999</v>
      </c>
      <c r="K38" s="7">
        <v>0.1055238381</v>
      </c>
      <c r="L38" s="7">
        <v>0.11079727559999999</v>
      </c>
    </row>
    <row r="39" spans="1:12">
      <c r="B39">
        <f>B38+5</f>
        <v>37</v>
      </c>
      <c r="D39" s="7">
        <v>3.7462398199999997E-2</v>
      </c>
      <c r="E39" s="7">
        <v>9.0006844000000003E-3</v>
      </c>
      <c r="F39" s="7">
        <v>2.34167084E-2</v>
      </c>
      <c r="G39" s="7">
        <v>1.9650524199999998E-2</v>
      </c>
      <c r="I39" s="7">
        <v>0.29155899439999999</v>
      </c>
      <c r="J39" s="7">
        <v>0.1801757812</v>
      </c>
      <c r="K39" s="7">
        <v>8.2724859799999995E-2</v>
      </c>
      <c r="L39" s="7">
        <v>6.2419871799999999E-2</v>
      </c>
    </row>
    <row r="40" spans="1:12">
      <c r="A40" t="s">
        <v>22</v>
      </c>
      <c r="B40">
        <v>22</v>
      </c>
      <c r="D40" s="7">
        <v>0.31706444309999998</v>
      </c>
      <c r="E40" s="7">
        <v>8.5726482399999998E-2</v>
      </c>
      <c r="F40" s="7">
        <v>9.9870011999999994E-2</v>
      </c>
      <c r="G40" s="7">
        <v>0.27743241190000001</v>
      </c>
      <c r="I40" s="7">
        <v>0.95013020829999995</v>
      </c>
      <c r="J40" s="7">
        <v>0.66208934289999999</v>
      </c>
      <c r="K40" s="7">
        <v>0.1493389423</v>
      </c>
      <c r="L40" s="7">
        <v>0.1737479968</v>
      </c>
    </row>
    <row r="41" spans="1:12">
      <c r="B41">
        <f>B40+5</f>
        <v>27</v>
      </c>
      <c r="D41" s="7">
        <v>0.16501324119999999</v>
      </c>
      <c r="E41" s="7">
        <v>4.0840785300000002E-2</v>
      </c>
      <c r="F41" s="7">
        <v>6.8830548899999996E-2</v>
      </c>
      <c r="G41" s="7">
        <v>0.12435024040000001</v>
      </c>
      <c r="I41" s="7">
        <v>0.59830729169999997</v>
      </c>
      <c r="J41" s="7">
        <v>0.42273637819999998</v>
      </c>
      <c r="K41" s="7">
        <v>0.1212339744</v>
      </c>
      <c r="L41" s="7">
        <v>0.1365484776</v>
      </c>
    </row>
    <row r="42" spans="1:12">
      <c r="B42">
        <f>B41+5</f>
        <v>32</v>
      </c>
      <c r="D42" s="7">
        <v>8.0852383799999997E-2</v>
      </c>
      <c r="E42" s="7">
        <v>1.8897015199999999E-2</v>
      </c>
      <c r="F42" s="7">
        <v>4.3088942300000002E-2</v>
      </c>
      <c r="G42" s="7">
        <v>5.0971774800000001E-2</v>
      </c>
      <c r="I42" s="7">
        <v>0.36444310899999999</v>
      </c>
      <c r="J42" s="7">
        <v>0.2531450321</v>
      </c>
      <c r="K42" s="7">
        <v>9.6243990400000007E-2</v>
      </c>
      <c r="L42" s="7">
        <v>0.1047175481</v>
      </c>
    </row>
    <row r="43" spans="1:12">
      <c r="B43">
        <f>B42+5</f>
        <v>37</v>
      </c>
      <c r="D43" s="7">
        <v>4.0904066500000003E-2</v>
      </c>
      <c r="E43" s="7">
        <v>8.7547075000000002E-3</v>
      </c>
      <c r="F43" s="7">
        <v>2.5827544099999999E-2</v>
      </c>
      <c r="G43" s="7">
        <v>2.1170713099999999E-2</v>
      </c>
      <c r="I43" s="7">
        <v>0.2059094551</v>
      </c>
      <c r="J43" s="7">
        <v>0.1398637821</v>
      </c>
      <c r="K43" s="7">
        <v>7.2966746799999996E-2</v>
      </c>
      <c r="L43" s="7">
        <v>7.1694711499999994E-2</v>
      </c>
    </row>
    <row r="44" spans="1:12">
      <c r="A44" t="s">
        <v>23</v>
      </c>
      <c r="B44">
        <v>22</v>
      </c>
      <c r="D44" s="7">
        <v>0.43130735840000001</v>
      </c>
      <c r="E44" s="7">
        <v>5.8088875499999998E-2</v>
      </c>
      <c r="F44" s="7">
        <v>0.139210637</v>
      </c>
      <c r="G44" s="7">
        <v>0.25818542999999999</v>
      </c>
      <c r="I44" s="7">
        <v>1.6520432692</v>
      </c>
      <c r="J44" s="7">
        <v>0.85495793269999998</v>
      </c>
      <c r="K44" s="7">
        <v>0.18728966350000001</v>
      </c>
      <c r="L44" s="7">
        <v>0.23724959940000001</v>
      </c>
    </row>
    <row r="45" spans="1:12">
      <c r="B45">
        <f>B44+5</f>
        <v>27</v>
      </c>
      <c r="D45" s="7">
        <v>0.15245788260000001</v>
      </c>
      <c r="E45" s="7">
        <v>1.7093199100000001E-2</v>
      </c>
      <c r="F45" s="7">
        <v>6.8793085599999998E-2</v>
      </c>
      <c r="G45" s="7">
        <v>7.0823183799999995E-2</v>
      </c>
      <c r="I45" s="7">
        <v>1.1455228365000001</v>
      </c>
      <c r="J45" s="7">
        <v>0.50590945509999996</v>
      </c>
      <c r="K45" s="7">
        <v>0.1797576122</v>
      </c>
      <c r="L45" s="7">
        <v>0.17580128210000001</v>
      </c>
    </row>
    <row r="46" spans="1:12">
      <c r="B46">
        <f>B45+5</f>
        <v>32</v>
      </c>
      <c r="D46" s="7">
        <v>6.0434177999999998E-2</v>
      </c>
      <c r="E46" s="7">
        <v>6.4405716000000002E-3</v>
      </c>
      <c r="F46" s="7">
        <v>3.2783587099999997E-2</v>
      </c>
      <c r="G46" s="7">
        <v>2.3063468199999999E-2</v>
      </c>
      <c r="I46" s="7">
        <v>0.73818108969999996</v>
      </c>
      <c r="J46" s="7">
        <v>0.2627604167</v>
      </c>
      <c r="K46" s="7">
        <v>0.14414062499999999</v>
      </c>
      <c r="L46" s="7">
        <v>0.11182892630000001</v>
      </c>
    </row>
    <row r="47" spans="1:12">
      <c r="B47">
        <f>B46+5</f>
        <v>37</v>
      </c>
      <c r="D47" s="7">
        <v>2.2430638999999999E-2</v>
      </c>
      <c r="E47" s="7">
        <v>2.6300247000000001E-3</v>
      </c>
      <c r="F47" s="7">
        <v>1.6186314800000001E-2</v>
      </c>
      <c r="G47" s="7">
        <v>7.5524505999999998E-3</v>
      </c>
      <c r="I47" s="7">
        <v>0.47786458329999998</v>
      </c>
      <c r="J47" s="7">
        <v>0.1010016026</v>
      </c>
      <c r="K47" s="7">
        <v>0.12231570510000001</v>
      </c>
      <c r="L47" s="7">
        <v>6.4342948699999999E-2</v>
      </c>
    </row>
    <row r="48" spans="1:12">
      <c r="A48" t="s">
        <v>24</v>
      </c>
      <c r="B48">
        <v>22</v>
      </c>
      <c r="D48" s="7">
        <v>0.43248251199999999</v>
      </c>
      <c r="E48" s="7">
        <v>7.2571113800000003E-2</v>
      </c>
      <c r="F48" s="7">
        <v>0.12788060900000001</v>
      </c>
      <c r="G48" s="7">
        <v>0.2887751603</v>
      </c>
      <c r="I48" s="7">
        <v>1.6317007212000001</v>
      </c>
      <c r="J48" s="7">
        <v>1.1482772435999999</v>
      </c>
      <c r="K48" s="7">
        <v>0.18603766029999999</v>
      </c>
      <c r="L48" s="7">
        <v>0.25426682690000002</v>
      </c>
    </row>
    <row r="49" spans="1:12">
      <c r="B49">
        <f>B48+5</f>
        <v>27</v>
      </c>
      <c r="D49" s="7">
        <v>0.18009220749999999</v>
      </c>
      <c r="E49" s="7">
        <v>2.8904527199999999E-2</v>
      </c>
      <c r="F49" s="7">
        <v>7.21102364E-2</v>
      </c>
      <c r="G49" s="7">
        <v>0.10827962739999999</v>
      </c>
      <c r="I49" s="7">
        <v>1.0018028846</v>
      </c>
      <c r="J49" s="7">
        <v>0.71223958330000003</v>
      </c>
      <c r="K49" s="7">
        <v>0.16483373400000001</v>
      </c>
      <c r="L49" s="7">
        <v>0.2061999199</v>
      </c>
    </row>
    <row r="50" spans="1:12">
      <c r="B50">
        <f>B49+5</f>
        <v>32</v>
      </c>
      <c r="D50" s="7">
        <v>7.5440925500000006E-2</v>
      </c>
      <c r="E50" s="7">
        <v>1.1659575300000001E-2</v>
      </c>
      <c r="F50" s="7">
        <v>3.8791165900000001E-2</v>
      </c>
      <c r="G50" s="7">
        <v>3.9004066499999997E-2</v>
      </c>
      <c r="I50" s="7">
        <v>0.59128605769999998</v>
      </c>
      <c r="J50" s="7">
        <v>0.4044370994</v>
      </c>
      <c r="K50" s="7">
        <v>0.13428485579999999</v>
      </c>
      <c r="L50" s="7">
        <v>0.15540865379999999</v>
      </c>
    </row>
    <row r="51" spans="1:12">
      <c r="B51">
        <f>B50+5</f>
        <v>37</v>
      </c>
      <c r="D51" s="7">
        <v>3.1239483200000001E-2</v>
      </c>
      <c r="E51" s="7">
        <v>4.6762821E-3</v>
      </c>
      <c r="F51" s="7">
        <v>1.93267027E-2</v>
      </c>
      <c r="G51" s="7">
        <v>1.3698798099999999E-2</v>
      </c>
      <c r="I51" s="7">
        <v>0.33159054490000001</v>
      </c>
      <c r="J51" s="7">
        <v>0.1977163462</v>
      </c>
      <c r="K51" s="7">
        <v>0.1022435897</v>
      </c>
      <c r="L51" s="7">
        <v>0.10011017630000001</v>
      </c>
    </row>
    <row r="52" spans="1:12">
      <c r="A52" t="s">
        <v>25</v>
      </c>
      <c r="B52">
        <v>22</v>
      </c>
      <c r="D52" s="7">
        <v>0.4132854567</v>
      </c>
      <c r="E52" s="7">
        <v>0.1046226963</v>
      </c>
      <c r="F52" s="7">
        <v>0.1419377671</v>
      </c>
      <c r="G52" s="7">
        <v>0.33385523499999997</v>
      </c>
      <c r="I52" s="7">
        <v>1.4257612179000001</v>
      </c>
      <c r="J52" s="7">
        <v>0.9655949519</v>
      </c>
      <c r="K52" s="7">
        <v>0.1657151442</v>
      </c>
      <c r="L52" s="7">
        <v>0.21156850960000001</v>
      </c>
    </row>
    <row r="53" spans="1:12">
      <c r="B53">
        <f>B52+5</f>
        <v>27</v>
      </c>
      <c r="D53" s="7">
        <v>0.2041709736</v>
      </c>
      <c r="E53" s="7">
        <v>4.879791E-2</v>
      </c>
      <c r="F53" s="7">
        <v>9.3930054799999996E-2</v>
      </c>
      <c r="G53" s="7">
        <v>0.1397573117</v>
      </c>
      <c r="I53" s="7">
        <v>0.96668669870000001</v>
      </c>
      <c r="J53" s="7">
        <v>0.53259214740000005</v>
      </c>
      <c r="K53" s="7">
        <v>0.1505408654</v>
      </c>
      <c r="L53" s="7">
        <v>0.1660757212</v>
      </c>
    </row>
    <row r="54" spans="1:12">
      <c r="B54">
        <f>B53+5</f>
        <v>32</v>
      </c>
      <c r="D54" s="7">
        <v>9.5780515499999996E-2</v>
      </c>
      <c r="E54" s="7">
        <v>2.2433193099999998E-2</v>
      </c>
      <c r="F54" s="7">
        <v>5.5786691999999999E-2</v>
      </c>
      <c r="G54" s="7">
        <v>5.4606136499999999E-2</v>
      </c>
      <c r="I54" s="7">
        <v>0.60789262820000001</v>
      </c>
      <c r="J54" s="7">
        <v>0.27054286859999999</v>
      </c>
      <c r="K54" s="7">
        <v>0.13129006409999999</v>
      </c>
      <c r="L54" s="7">
        <v>0.12474959939999999</v>
      </c>
    </row>
    <row r="55" spans="1:12">
      <c r="B55">
        <f>B54+5</f>
        <v>37</v>
      </c>
      <c r="D55" s="7">
        <v>4.5500534199999998E-2</v>
      </c>
      <c r="E55" s="7">
        <v>1.05178619E-2</v>
      </c>
      <c r="F55" s="7">
        <v>3.1258780700000002E-2</v>
      </c>
      <c r="G55" s="7">
        <v>2.19326255E-2</v>
      </c>
      <c r="I55" s="7">
        <v>0.34489182689999998</v>
      </c>
      <c r="J55" s="7">
        <v>0.14109575320000001</v>
      </c>
      <c r="K55" s="7">
        <v>0.1101963141</v>
      </c>
      <c r="L55" s="7">
        <v>8.2702323699999997E-2</v>
      </c>
    </row>
    <row r="56" spans="1:12">
      <c r="A56" t="s">
        <v>26</v>
      </c>
      <c r="B56">
        <v>22</v>
      </c>
      <c r="D56" s="7">
        <v>4.2043077300000002E-2</v>
      </c>
      <c r="E56" s="7">
        <v>5.6552896999999998E-3</v>
      </c>
      <c r="F56" s="7">
        <v>2.03083641E-2</v>
      </c>
      <c r="G56" s="7">
        <v>2.14292336E-2</v>
      </c>
      <c r="I56" s="7">
        <v>0.42135633680000001</v>
      </c>
      <c r="J56" s="7">
        <v>0.11147460939999999</v>
      </c>
      <c r="K56" s="7">
        <v>9.2144097199999997E-2</v>
      </c>
      <c r="L56" s="7">
        <v>4.5448133699999997E-2</v>
      </c>
    </row>
    <row r="57" spans="1:12">
      <c r="B57">
        <f>B56+5</f>
        <v>27</v>
      </c>
      <c r="D57" s="7">
        <v>1.5535445599999999E-2</v>
      </c>
      <c r="E57" s="7">
        <v>1.9834345999999998E-3</v>
      </c>
      <c r="F57" s="7">
        <v>9.4478606E-3</v>
      </c>
      <c r="G57" s="7">
        <v>6.5288103999999996E-3</v>
      </c>
      <c r="I57" s="7">
        <v>0.22333224830000001</v>
      </c>
      <c r="J57" s="7">
        <v>5.3993055599999999E-2</v>
      </c>
      <c r="K57" s="7">
        <v>6.3403862800000002E-2</v>
      </c>
      <c r="L57" s="7">
        <v>2.6302083300000001E-2</v>
      </c>
    </row>
    <row r="58" spans="1:12">
      <c r="B58">
        <f>B57+5</f>
        <v>32</v>
      </c>
      <c r="D58" s="7">
        <v>7.5804145000000003E-3</v>
      </c>
      <c r="E58" s="7">
        <v>9.3068580000000005E-4</v>
      </c>
      <c r="F58" s="7">
        <v>5.3663176E-3</v>
      </c>
      <c r="G58" s="7">
        <v>2.5988408000000001E-3</v>
      </c>
      <c r="I58" s="7">
        <v>0.1382747396</v>
      </c>
      <c r="J58" s="7">
        <v>2.9266493099999999E-2</v>
      </c>
      <c r="K58" s="7">
        <v>4.6915147599999998E-2</v>
      </c>
      <c r="L58" s="7">
        <v>1.74446615E-2</v>
      </c>
    </row>
    <row r="59" spans="1:12">
      <c r="B59">
        <f>B58+5</f>
        <v>37</v>
      </c>
      <c r="D59" s="7">
        <v>4.2222348999999999E-3</v>
      </c>
      <c r="E59" s="7">
        <v>4.8362269999999998E-4</v>
      </c>
      <c r="F59" s="7">
        <v>3.2954390999999999E-3</v>
      </c>
      <c r="G59" s="7">
        <v>1.1699617E-3</v>
      </c>
      <c r="I59" s="7">
        <v>8.5770399299999994E-2</v>
      </c>
      <c r="J59" s="7">
        <v>1.70095486E-2</v>
      </c>
      <c r="K59" s="7">
        <v>3.4394531200000002E-2</v>
      </c>
      <c r="L59" s="7">
        <v>1.1221788200000001E-2</v>
      </c>
    </row>
    <row r="60" spans="1:12">
      <c r="A60" t="s">
        <v>27</v>
      </c>
      <c r="B60">
        <v>22</v>
      </c>
      <c r="D60" s="7">
        <v>6.2459736699999997E-2</v>
      </c>
      <c r="E60" s="7">
        <v>8.2221841999999996E-3</v>
      </c>
      <c r="F60" s="7">
        <v>2.29209147E-2</v>
      </c>
      <c r="G60" s="7">
        <v>3.2946057600000002E-2</v>
      </c>
      <c r="I60" s="7">
        <v>0.48390190970000002</v>
      </c>
      <c r="J60" s="7">
        <v>0.1480457899</v>
      </c>
      <c r="K60" s="7">
        <v>8.6669921900000002E-2</v>
      </c>
      <c r="L60" s="7">
        <v>5.6424696199999999E-2</v>
      </c>
    </row>
    <row r="61" spans="1:12">
      <c r="B61">
        <f>B60+5</f>
        <v>27</v>
      </c>
      <c r="D61" s="7">
        <v>2.0070894799999999E-2</v>
      </c>
      <c r="E61" s="7">
        <v>2.3882831000000002E-3</v>
      </c>
      <c r="F61" s="7">
        <v>1.0311961099999999E-2</v>
      </c>
      <c r="G61" s="7">
        <v>8.6988336000000006E-3</v>
      </c>
      <c r="I61" s="7">
        <v>0.22301323780000001</v>
      </c>
      <c r="J61" s="7">
        <v>7.3662109399999995E-2</v>
      </c>
      <c r="K61" s="7">
        <v>5.84396701E-2</v>
      </c>
      <c r="L61" s="7">
        <v>2.8500434000000002E-2</v>
      </c>
    </row>
    <row r="62" spans="1:12">
      <c r="B62">
        <f>B61+5</f>
        <v>32</v>
      </c>
      <c r="D62" s="7">
        <v>9.4570294000000006E-3</v>
      </c>
      <c r="E62" s="7">
        <v>1.0215043E-3</v>
      </c>
      <c r="F62" s="7">
        <v>5.9700303999999996E-3</v>
      </c>
      <c r="G62" s="7">
        <v>3.3402994999999999E-3</v>
      </c>
      <c r="I62" s="7">
        <v>0.13807074650000001</v>
      </c>
      <c r="J62" s="7">
        <v>4.3940972199999997E-2</v>
      </c>
      <c r="K62" s="7">
        <v>4.6043836800000001E-2</v>
      </c>
      <c r="L62" s="7">
        <v>1.9268663200000001E-2</v>
      </c>
    </row>
    <row r="63" spans="1:12">
      <c r="B63">
        <f>B62+5</f>
        <v>37</v>
      </c>
      <c r="D63" s="7">
        <v>5.2840494999999996E-3</v>
      </c>
      <c r="E63" s="7">
        <v>5.1790180000000003E-4</v>
      </c>
      <c r="F63" s="7">
        <v>3.7371962E-3</v>
      </c>
      <c r="G63" s="7">
        <v>1.5034867000000001E-3</v>
      </c>
      <c r="I63" s="7">
        <v>9.0529513899999997E-2</v>
      </c>
      <c r="J63" s="7">
        <v>2.3300781199999999E-2</v>
      </c>
      <c r="K63" s="7">
        <v>3.6133897599999999E-2</v>
      </c>
      <c r="L63" s="7">
        <v>1.1682942700000001E-2</v>
      </c>
    </row>
    <row r="64" spans="1:12">
      <c r="A64" t="s">
        <v>28</v>
      </c>
      <c r="B64">
        <v>22</v>
      </c>
      <c r="D64" s="7">
        <v>5.10531033E-2</v>
      </c>
      <c r="E64" s="7">
        <v>7.0415219999999997E-3</v>
      </c>
      <c r="F64" s="7">
        <v>1.9115246999999998E-2</v>
      </c>
      <c r="G64" s="7">
        <v>2.80328179E-2</v>
      </c>
      <c r="I64" s="7">
        <v>0.38357638890000001</v>
      </c>
      <c r="J64" s="7">
        <v>0.15642578130000001</v>
      </c>
      <c r="K64" s="7">
        <v>7.5111762200000001E-2</v>
      </c>
      <c r="L64" s="7">
        <v>4.6751302100000003E-2</v>
      </c>
    </row>
    <row r="65" spans="1:12">
      <c r="B65">
        <f>B64+5</f>
        <v>27</v>
      </c>
      <c r="D65" s="7">
        <v>1.5920543999999998E-2</v>
      </c>
      <c r="E65" s="7">
        <v>2.1893915999999999E-3</v>
      </c>
      <c r="F65" s="7">
        <v>8.0734012999999997E-3</v>
      </c>
      <c r="G65" s="7">
        <v>7.5256691000000001E-3</v>
      </c>
      <c r="I65" s="7">
        <v>0.21366644970000001</v>
      </c>
      <c r="J65" s="7">
        <v>7.3812933999999997E-2</v>
      </c>
      <c r="K65" s="7">
        <v>5.4698350700000002E-2</v>
      </c>
      <c r="L65" s="7">
        <v>2.5529513899999998E-2</v>
      </c>
    </row>
    <row r="66" spans="1:12">
      <c r="B66">
        <f>B65+5</f>
        <v>32</v>
      </c>
      <c r="D66" s="7">
        <v>7.0629376000000002E-3</v>
      </c>
      <c r="E66" s="7">
        <v>9.5550850000000005E-4</v>
      </c>
      <c r="F66" s="7">
        <v>4.5281538999999999E-3</v>
      </c>
      <c r="G66" s="7">
        <v>2.7820439E-3</v>
      </c>
      <c r="I66" s="7">
        <v>0.1265266927</v>
      </c>
      <c r="J66" s="7">
        <v>3.6370442699999998E-2</v>
      </c>
      <c r="K66" s="7">
        <v>4.2524956599999997E-2</v>
      </c>
      <c r="L66" s="7">
        <v>1.48567708E-2</v>
      </c>
    </row>
    <row r="67" spans="1:12">
      <c r="B67">
        <f>B66+5</f>
        <v>37</v>
      </c>
      <c r="D67" s="7">
        <v>3.7924044999999998E-3</v>
      </c>
      <c r="E67" s="7">
        <v>4.7591689999999998E-4</v>
      </c>
      <c r="F67" s="7">
        <v>2.8590964999999999E-3</v>
      </c>
      <c r="G67" s="7">
        <v>1.1711046000000001E-3</v>
      </c>
      <c r="I67" s="7">
        <v>7.4104817700000006E-2</v>
      </c>
      <c r="J67" s="7">
        <v>1.84646267E-2</v>
      </c>
      <c r="K67" s="7">
        <v>3.1660156299999999E-2</v>
      </c>
      <c r="L67" s="7">
        <v>8.8226997000000005E-3</v>
      </c>
    </row>
    <row r="68" spans="1:12">
      <c r="A68" s="3" t="s">
        <v>29</v>
      </c>
      <c r="B68" s="3">
        <v>22</v>
      </c>
      <c r="C68" s="3"/>
      <c r="D68" s="7">
        <v>0.19431061199999999</v>
      </c>
      <c r="E68" s="7">
        <v>4.7102293699999999E-2</v>
      </c>
      <c r="F68" s="7">
        <v>6.68516376E-2</v>
      </c>
      <c r="G68" s="7">
        <v>0.15309809190000001</v>
      </c>
      <c r="H68" s="3"/>
      <c r="I68" s="7">
        <v>0.98432742390000005</v>
      </c>
      <c r="J68" s="7">
        <v>0.37834034459999999</v>
      </c>
      <c r="K68" s="7">
        <v>0.1612404848</v>
      </c>
      <c r="L68" s="7">
        <v>0.1112705329</v>
      </c>
    </row>
    <row r="69" spans="1:12">
      <c r="A69" s="3"/>
      <c r="B69" s="3">
        <f>B68+5</f>
        <v>27</v>
      </c>
      <c r="C69" s="3"/>
      <c r="D69" s="7">
        <v>9.3513576700000003E-2</v>
      </c>
      <c r="E69" s="7">
        <v>2.1474709500000001E-2</v>
      </c>
      <c r="F69" s="7">
        <v>4.1394976999999999E-2</v>
      </c>
      <c r="G69" s="7">
        <v>6.5352228600000006E-2</v>
      </c>
      <c r="H69" s="3"/>
      <c r="I69" s="7">
        <v>0.56483623800000005</v>
      </c>
      <c r="J69" s="7">
        <v>0.21459835739999999</v>
      </c>
      <c r="K69" s="7">
        <v>0.13689403040000001</v>
      </c>
      <c r="L69" s="7">
        <v>7.9211738800000001E-2</v>
      </c>
    </row>
    <row r="70" spans="1:12">
      <c r="A70" s="3"/>
      <c r="B70" s="3">
        <f>B69+5</f>
        <v>32</v>
      </c>
      <c r="C70" s="3"/>
      <c r="D70" s="7">
        <v>4.5182241599999999E-2</v>
      </c>
      <c r="E70" s="7">
        <v>9.7582281999999999E-3</v>
      </c>
      <c r="F70" s="7">
        <v>2.46576773E-2</v>
      </c>
      <c r="G70" s="7">
        <v>2.70395833E-2</v>
      </c>
      <c r="H70" s="3"/>
      <c r="I70" s="7">
        <v>0.31860476760000001</v>
      </c>
      <c r="J70" s="7">
        <v>0.12531800879999999</v>
      </c>
      <c r="K70" s="7">
        <v>9.6987680300000004E-2</v>
      </c>
      <c r="L70" s="7">
        <v>5.5744190700000001E-2</v>
      </c>
    </row>
    <row r="71" spans="1:12">
      <c r="A71" s="3"/>
      <c r="B71" s="3">
        <f>B70+5</f>
        <v>37</v>
      </c>
      <c r="C71" s="3"/>
      <c r="D71" s="7">
        <v>2.33426833E-2</v>
      </c>
      <c r="E71" s="7">
        <v>4.6067458E-3</v>
      </c>
      <c r="F71" s="7">
        <v>1.4809695499999999E-2</v>
      </c>
      <c r="G71" s="7">
        <v>1.1695342500000001E-2</v>
      </c>
      <c r="H71" s="3"/>
      <c r="I71" s="7">
        <v>0.18221654649999999</v>
      </c>
      <c r="J71" s="7">
        <v>6.9553786100000001E-2</v>
      </c>
      <c r="K71" s="7">
        <v>6.8697415900000003E-2</v>
      </c>
      <c r="L71" s="7">
        <v>3.5361578499999997E-2</v>
      </c>
    </row>
    <row r="72" spans="1:12">
      <c r="A72" s="3" t="s">
        <v>30</v>
      </c>
      <c r="B72" s="3">
        <v>22</v>
      </c>
      <c r="C72" s="3"/>
      <c r="D72" s="7">
        <v>0.2164281616</v>
      </c>
      <c r="E72" s="7">
        <v>6.9882413199999993E-2</v>
      </c>
      <c r="F72" s="7">
        <v>7.3471722899999994E-2</v>
      </c>
      <c r="G72" s="7">
        <v>0.19832102709999999</v>
      </c>
      <c r="H72" s="3"/>
      <c r="I72" s="7">
        <v>0.77019119260000002</v>
      </c>
      <c r="J72" s="7">
        <v>0.43309402470000002</v>
      </c>
      <c r="K72" s="7">
        <v>0.10776774090000001</v>
      </c>
      <c r="L72" s="7">
        <v>0.1171875</v>
      </c>
    </row>
    <row r="73" spans="1:12">
      <c r="A73" s="3"/>
      <c r="B73" s="3">
        <f>B72+5</f>
        <v>27</v>
      </c>
      <c r="C73" s="3"/>
      <c r="D73" s="7">
        <v>0.1129169312</v>
      </c>
      <c r="E73" s="7">
        <v>3.27393926E-2</v>
      </c>
      <c r="F73" s="7">
        <v>4.57606812E-2</v>
      </c>
      <c r="G73" s="7">
        <v>9.2576459200000003E-2</v>
      </c>
      <c r="H73" s="3"/>
      <c r="I73" s="7">
        <v>0.56152852379999996</v>
      </c>
      <c r="J73" s="7">
        <v>0.28797658279999999</v>
      </c>
      <c r="K73" s="7">
        <v>9.4333648699999995E-2</v>
      </c>
      <c r="L73" s="7">
        <v>8.9127858500000004E-2</v>
      </c>
    </row>
    <row r="74" spans="1:12">
      <c r="A74" s="3"/>
      <c r="B74" s="3">
        <f>B73+5</f>
        <v>32</v>
      </c>
      <c r="C74" s="3"/>
      <c r="D74" s="7">
        <v>5.5159820599999999E-2</v>
      </c>
      <c r="E74" s="7">
        <v>1.43600972E-2</v>
      </c>
      <c r="F74" s="7">
        <v>2.68355357E-2</v>
      </c>
      <c r="G74" s="7">
        <v>3.9189674399999999E-2</v>
      </c>
      <c r="H74" s="3"/>
      <c r="I74" s="7">
        <v>0.39472579959999998</v>
      </c>
      <c r="J74" s="7">
        <v>0.17442830400000001</v>
      </c>
      <c r="K74" s="7">
        <v>8.1792195600000006E-2</v>
      </c>
      <c r="L74" s="7">
        <v>6.6699981699999994E-2</v>
      </c>
    </row>
    <row r="75" spans="1:12">
      <c r="A75" s="3"/>
      <c r="B75" s="3">
        <f>B74+5</f>
        <v>37</v>
      </c>
      <c r="C75" s="3"/>
      <c r="D75" s="7">
        <v>2.5734779400000001E-2</v>
      </c>
      <c r="E75" s="7">
        <v>6.0058899000000002E-3</v>
      </c>
      <c r="F75" s="7">
        <v>1.4627576200000001E-2</v>
      </c>
      <c r="G75" s="7">
        <v>1.53409576E-2</v>
      </c>
      <c r="H75" s="3"/>
      <c r="I75" s="7">
        <v>0.27219263710000002</v>
      </c>
      <c r="J75" s="7">
        <v>0.1002133687</v>
      </c>
      <c r="K75" s="7">
        <v>6.7490895600000003E-2</v>
      </c>
      <c r="L75" s="7">
        <v>4.3810526500000002E-2</v>
      </c>
    </row>
    <row r="76" spans="1:12">
      <c r="A76" s="3" t="s">
        <v>31</v>
      </c>
      <c r="B76" s="3">
        <v>22</v>
      </c>
      <c r="C76" s="3"/>
      <c r="D76" s="7">
        <v>1.2140892699999999E-2</v>
      </c>
      <c r="E76" s="7">
        <v>5.8171042999999997E-3</v>
      </c>
      <c r="F76" s="7">
        <v>3.5026946E-3</v>
      </c>
      <c r="G76" s="7">
        <v>1.23968063E-2</v>
      </c>
      <c r="H76" s="3"/>
      <c r="I76" s="7">
        <v>0.96134223090000004</v>
      </c>
      <c r="J76" s="7">
        <v>0.18618055559999999</v>
      </c>
      <c r="K76" s="7">
        <v>0.1230881076</v>
      </c>
      <c r="L76" s="7">
        <v>4.7191840300000003E-2</v>
      </c>
    </row>
    <row r="77" spans="1:12">
      <c r="A77" s="3"/>
      <c r="B77" s="3">
        <f>B76+5</f>
        <v>27</v>
      </c>
      <c r="C77" s="3"/>
      <c r="D77" s="7">
        <v>9.3154876000000001E-3</v>
      </c>
      <c r="E77" s="7">
        <v>3.5795935E-3</v>
      </c>
      <c r="F77" s="7">
        <v>3.2405056000000001E-3</v>
      </c>
      <c r="G77" s="7">
        <v>8.6588432999999999E-3</v>
      </c>
      <c r="H77" s="3"/>
      <c r="I77" s="7">
        <v>0.77251736110000002</v>
      </c>
      <c r="J77" s="7">
        <v>0.1438834635</v>
      </c>
      <c r="K77" s="7">
        <v>0.116936849</v>
      </c>
      <c r="L77" s="7">
        <v>4.2909071200000003E-2</v>
      </c>
    </row>
    <row r="78" spans="1:12">
      <c r="A78" s="3"/>
      <c r="B78" s="3">
        <f>B77+5</f>
        <v>32</v>
      </c>
      <c r="C78" s="3"/>
      <c r="D78" s="7">
        <v>7.4799189999999998E-3</v>
      </c>
      <c r="E78" s="7">
        <v>2.1737919999999999E-3</v>
      </c>
      <c r="F78" s="7">
        <v>2.9571469999999998E-3</v>
      </c>
      <c r="G78" s="7">
        <v>5.8067997999999999E-3</v>
      </c>
      <c r="H78" s="3"/>
      <c r="I78" s="7">
        <v>0.61134874130000005</v>
      </c>
      <c r="J78" s="7">
        <v>0.10809353300000001</v>
      </c>
      <c r="K78" s="7">
        <v>0.1086512587</v>
      </c>
      <c r="L78" s="7">
        <v>3.90625E-2</v>
      </c>
    </row>
    <row r="79" spans="1:12">
      <c r="A79" s="3"/>
      <c r="B79" s="3">
        <f>B78+5</f>
        <v>37</v>
      </c>
      <c r="C79" s="3"/>
      <c r="D79" s="7">
        <v>5.4369429999999996E-3</v>
      </c>
      <c r="E79" s="7">
        <v>1.2700809999999999E-3</v>
      </c>
      <c r="F79" s="7">
        <v>2.5758860999999999E-3</v>
      </c>
      <c r="G79" s="7">
        <v>3.7162724000000002E-3</v>
      </c>
      <c r="H79" s="3"/>
      <c r="I79" s="7">
        <v>0.46736653649999998</v>
      </c>
      <c r="J79" s="7">
        <v>7.1574435800000002E-2</v>
      </c>
      <c r="K79" s="7">
        <v>0.1029730903</v>
      </c>
      <c r="L79" s="7">
        <v>3.2383897600000003E-2</v>
      </c>
    </row>
    <row r="80" spans="1:12">
      <c r="A80" s="3" t="s">
        <v>32</v>
      </c>
      <c r="B80" s="3">
        <v>22</v>
      </c>
      <c r="C80" s="3"/>
      <c r="D80" s="7">
        <v>3.6714980500000001E-2</v>
      </c>
      <c r="E80" s="7">
        <v>1.1544598499999999E-2</v>
      </c>
      <c r="F80" s="7">
        <v>1.34812956E-2</v>
      </c>
      <c r="G80" s="7">
        <v>3.1277100699999998E-2</v>
      </c>
      <c r="H80" s="3"/>
      <c r="I80" s="7">
        <v>0.43308810759999999</v>
      </c>
      <c r="J80" s="7">
        <v>0.22310546880000001</v>
      </c>
      <c r="K80" s="7">
        <v>8.0708550300000001E-2</v>
      </c>
      <c r="L80" s="7">
        <v>5.4547525999999999E-2</v>
      </c>
    </row>
    <row r="81" spans="1:12">
      <c r="A81" s="3"/>
      <c r="B81" s="3">
        <f>B80+5</f>
        <v>27</v>
      </c>
      <c r="C81" s="3"/>
      <c r="D81" s="7">
        <v>2.3480021699999999E-2</v>
      </c>
      <c r="E81" s="7">
        <v>6.4918924000000001E-3</v>
      </c>
      <c r="F81" s="7">
        <v>1.0462033399999999E-2</v>
      </c>
      <c r="G81" s="7">
        <v>1.7291486500000001E-2</v>
      </c>
      <c r="H81" s="3"/>
      <c r="I81" s="7">
        <v>0.33073459199999999</v>
      </c>
      <c r="J81" s="7">
        <v>0.15677517360000001</v>
      </c>
      <c r="K81" s="7">
        <v>6.9228515599999998E-2</v>
      </c>
      <c r="L81" s="7">
        <v>4.7137586799999999E-2</v>
      </c>
    </row>
    <row r="82" spans="1:12">
      <c r="A82" s="3"/>
      <c r="B82" s="3">
        <f>B81+5</f>
        <v>32</v>
      </c>
      <c r="C82" s="3"/>
      <c r="D82" s="7">
        <v>1.4770288600000001E-2</v>
      </c>
      <c r="E82" s="7">
        <v>3.7304449000000002E-3</v>
      </c>
      <c r="F82" s="7">
        <v>7.9992664999999994E-3</v>
      </c>
      <c r="G82" s="7">
        <v>9.2847503999999997E-3</v>
      </c>
      <c r="H82" s="3"/>
      <c r="I82" s="7">
        <v>0.25874348959999999</v>
      </c>
      <c r="J82" s="7">
        <v>0.10528862849999999</v>
      </c>
      <c r="K82" s="7">
        <v>6.3772786499999998E-2</v>
      </c>
      <c r="L82" s="7">
        <v>4.1474609400000001E-2</v>
      </c>
    </row>
    <row r="83" spans="1:12">
      <c r="A83" s="3"/>
      <c r="B83" s="3">
        <f>B82+5</f>
        <v>37</v>
      </c>
      <c r="C83" s="3"/>
      <c r="D83" s="7">
        <v>9.6009440000000001E-3</v>
      </c>
      <c r="E83" s="7">
        <v>2.2651931E-3</v>
      </c>
      <c r="F83" s="7">
        <v>6.0265950999999996E-3</v>
      </c>
      <c r="G83" s="7">
        <v>5.0809135999999996E-3</v>
      </c>
      <c r="H83" s="3"/>
      <c r="I83" s="7">
        <v>0.2012597656</v>
      </c>
      <c r="J83" s="7">
        <v>6.8076171899999996E-2</v>
      </c>
      <c r="K83" s="7">
        <v>5.7050781299999999E-2</v>
      </c>
      <c r="L83" s="7">
        <v>3.7840711800000003E-2</v>
      </c>
    </row>
    <row r="85" spans="1:12">
      <c r="D85" s="1" t="s">
        <v>38</v>
      </c>
      <c r="F85" s="4"/>
      <c r="G85" s="4"/>
      <c r="I85" s="6" t="s">
        <v>39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0.26803582400624998</v>
      </c>
      <c r="E86" s="4">
        <f t="shared" si="0"/>
        <v>5.1993361731249993E-2</v>
      </c>
      <c r="F86" s="4">
        <f t="shared" si="0"/>
        <v>7.9116105981250004E-2</v>
      </c>
      <c r="G86" s="4">
        <f t="shared" si="0"/>
        <v>0.18830068028125002</v>
      </c>
      <c r="I86" s="4">
        <f>MAX(I4,I8,I12,I16,I20,I24,I28,I32,I36,I40,I44,I48,I52,I56,I60,I64)</f>
        <v>2.0672025239999998</v>
      </c>
      <c r="J86" s="4">
        <f t="shared" ref="J86:L86" si="1">MAX(J4,J8,J12,J16,J20,J24,J28,J32,J36,J40,J44,J48,J52,J56,J60,J64)</f>
        <v>1.3377529046000001</v>
      </c>
      <c r="K86" s="4">
        <f t="shared" si="1"/>
        <v>0.19506710739999999</v>
      </c>
      <c r="L86" s="4">
        <f t="shared" si="1"/>
        <v>0.25426682690000002</v>
      </c>
    </row>
    <row r="87" spans="1:12">
      <c r="B87" s="1">
        <f>B86+5</f>
        <v>27</v>
      </c>
      <c r="D87" s="4">
        <f t="shared" si="0"/>
        <v>0.1019060667875</v>
      </c>
      <c r="E87" s="4">
        <f t="shared" si="0"/>
        <v>1.9839605749999999E-2</v>
      </c>
      <c r="F87" s="4">
        <f t="shared" si="0"/>
        <v>4.2526717587499999E-2</v>
      </c>
      <c r="G87" s="4">
        <f t="shared" si="0"/>
        <v>6.4999419337500003E-2</v>
      </c>
      <c r="I87" s="4">
        <f t="shared" ref="I87:L89" si="2">MAX(I5,I9,I13,I17,I21,I25,I29,I33,I37,I41,I45,I49,I53,I57,I61,I65)</f>
        <v>1.3985276442000001</v>
      </c>
      <c r="J87" s="4">
        <f t="shared" si="2"/>
        <v>0.85909455130000001</v>
      </c>
      <c r="K87" s="4">
        <f t="shared" si="2"/>
        <v>0.1803310296</v>
      </c>
      <c r="L87" s="4">
        <f t="shared" si="2"/>
        <v>0.2061999199</v>
      </c>
    </row>
    <row r="88" spans="1:12">
      <c r="B88" s="1">
        <f>B87+5</f>
        <v>32</v>
      </c>
      <c r="D88" s="4">
        <f t="shared" si="0"/>
        <v>4.4988933043750005E-2</v>
      </c>
      <c r="E88" s="4">
        <f t="shared" si="0"/>
        <v>8.6131153500000005E-3</v>
      </c>
      <c r="F88" s="4">
        <f t="shared" si="0"/>
        <v>2.3801139356250001E-2</v>
      </c>
      <c r="G88" s="4">
        <f t="shared" si="0"/>
        <v>2.4665586243749996E-2</v>
      </c>
      <c r="I88" s="4">
        <f t="shared" si="2"/>
        <v>0.89107321709999998</v>
      </c>
      <c r="J88" s="4">
        <f t="shared" si="2"/>
        <v>0.47217548079999999</v>
      </c>
      <c r="K88" s="4">
        <f t="shared" si="2"/>
        <v>0.16457081330000001</v>
      </c>
      <c r="L88" s="4">
        <f t="shared" si="2"/>
        <v>0.15540865379999999</v>
      </c>
    </row>
    <row r="89" spans="1:12">
      <c r="B89" s="1">
        <f>B88+5</f>
        <v>37</v>
      </c>
      <c r="D89" s="4">
        <f t="shared" si="0"/>
        <v>2.06656132125E-2</v>
      </c>
      <c r="E89" s="4">
        <f t="shared" si="0"/>
        <v>3.8594403999999997E-3</v>
      </c>
      <c r="F89" s="4">
        <f t="shared" si="0"/>
        <v>1.3170427999999998E-2</v>
      </c>
      <c r="G89" s="4">
        <f t="shared" si="0"/>
        <v>9.6425992062499979E-3</v>
      </c>
      <c r="I89" s="4">
        <f t="shared" si="2"/>
        <v>0.53501852959999996</v>
      </c>
      <c r="J89" s="4">
        <f t="shared" si="2"/>
        <v>0.1977163462</v>
      </c>
      <c r="K89" s="4">
        <f t="shared" si="2"/>
        <v>0.1415790264</v>
      </c>
      <c r="L89" s="4">
        <f t="shared" si="2"/>
        <v>0.10011017630000001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plot avg</vt:lpstr>
      <vt:lpstr>plot max</vt:lpstr>
      <vt:lpstr>ai_lc</vt:lpstr>
      <vt:lpstr>ra_lc</vt:lpstr>
      <vt:lpstr>lb_lc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Dm</cp:lastModifiedBy>
  <dcterms:created xsi:type="dcterms:W3CDTF">2011-11-01T12:01:41Z</dcterms:created>
  <dcterms:modified xsi:type="dcterms:W3CDTF">2012-01-26T21:34:59Z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