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24240" windowHeight="1207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8" i="1" l="1"/>
  <c r="I48" i="1" l="1"/>
  <c r="I47" i="1"/>
  <c r="I46" i="1"/>
  <c r="I45" i="1"/>
  <c r="I44" i="1"/>
  <c r="I43" i="1"/>
  <c r="I42" i="1"/>
  <c r="I41" i="1"/>
  <c r="I37" i="1"/>
  <c r="I36" i="1"/>
  <c r="I35" i="1"/>
  <c r="I34" i="1"/>
  <c r="I33" i="1"/>
  <c r="I32" i="1"/>
  <c r="I31" i="1"/>
  <c r="I30" i="1"/>
  <c r="I26" i="1"/>
  <c r="I25" i="1"/>
  <c r="I24" i="1"/>
  <c r="I23" i="1"/>
  <c r="I22" i="1"/>
  <c r="I21" i="1"/>
  <c r="I20" i="1"/>
  <c r="I19" i="1"/>
  <c r="I15" i="1"/>
  <c r="I14" i="1"/>
  <c r="I13" i="1"/>
  <c r="I12" i="1"/>
  <c r="I11" i="1"/>
  <c r="I10" i="1"/>
  <c r="I9" i="1"/>
  <c r="I8" i="1"/>
  <c r="H48" i="1"/>
  <c r="H47" i="1"/>
  <c r="H46" i="1"/>
  <c r="H45" i="1"/>
  <c r="H44" i="1"/>
  <c r="H43" i="1"/>
  <c r="H42" i="1"/>
  <c r="H41" i="1"/>
  <c r="H37" i="1"/>
  <c r="H36" i="1"/>
  <c r="H35" i="1"/>
  <c r="H34" i="1"/>
  <c r="H33" i="1"/>
  <c r="H32" i="1"/>
  <c r="H31" i="1"/>
  <c r="H30" i="1"/>
  <c r="H26" i="1"/>
  <c r="H25" i="1"/>
  <c r="H24" i="1"/>
  <c r="H23" i="1"/>
  <c r="H22" i="1"/>
  <c r="H21" i="1"/>
  <c r="H20" i="1"/>
  <c r="H19" i="1"/>
  <c r="H15" i="1"/>
  <c r="H14" i="1"/>
  <c r="H13" i="1"/>
  <c r="H12" i="1"/>
  <c r="H11" i="1"/>
  <c r="H10" i="1"/>
  <c r="H9" i="1"/>
</calcChain>
</file>

<file path=xl/sharedStrings.xml><?xml version="1.0" encoding="utf-8"?>
<sst xmlns="http://schemas.openxmlformats.org/spreadsheetml/2006/main" count="45" uniqueCount="11">
  <si>
    <t>coded</t>
  </si>
  <si>
    <t>bypass</t>
  </si>
  <si>
    <t>High Efficiency</t>
  </si>
  <si>
    <t>High throughput</t>
  </si>
  <si>
    <t>QP</t>
  </si>
  <si>
    <t>Ratio</t>
  </si>
  <si>
    <t>Summary: AI</t>
  </si>
  <si>
    <t>Summary: RA</t>
  </si>
  <si>
    <t>Summary: LB</t>
  </si>
  <si>
    <t>Summary: LP</t>
  </si>
  <si>
    <t>bin/pixel statistics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</si>
</sst>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All intra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Sheet1!$C$8:$C$15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Sheet1!$D$8:$D$15</c:f>
              <c:numCache>
                <c:formatCode>General</c:formatCode>
                <c:ptCount val="8"/>
                <c:pt idx="0">
                  <c:v>4.9323595159625002</c:v>
                </c:pt>
                <c:pt idx="1">
                  <c:v>4.1179052282312503</c:v>
                </c:pt>
                <c:pt idx="2">
                  <c:v>2.9640001077062506</c:v>
                </c:pt>
                <c:pt idx="3">
                  <c:v>1.9673110275499996</c:v>
                </c:pt>
                <c:pt idx="4">
                  <c:v>1.2145353648874997</c:v>
                </c:pt>
                <c:pt idx="5">
                  <c:v>0.73601588547499996</c:v>
                </c:pt>
                <c:pt idx="6">
                  <c:v>0.45117830644375001</c:v>
                </c:pt>
                <c:pt idx="7">
                  <c:v>0.26634456604999995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invertIfNegative val="0"/>
          <c:cat>
            <c:numRef>
              <c:f>Sheet1!$C$8:$C$15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Sheet1!$F$19:$F$26</c:f>
              <c:numCache>
                <c:formatCode>General</c:formatCode>
                <c:ptCount val="8"/>
                <c:pt idx="0">
                  <c:v>0.27833261320625002</c:v>
                </c:pt>
                <c:pt idx="1">
                  <c:v>0.25926471094374998</c:v>
                </c:pt>
                <c:pt idx="2">
                  <c:v>0.19663985996250002</c:v>
                </c:pt>
                <c:pt idx="3">
                  <c:v>0.12396667251250001</c:v>
                </c:pt>
                <c:pt idx="4">
                  <c:v>7.1059205187500002E-2</c:v>
                </c:pt>
                <c:pt idx="5">
                  <c:v>4.2157176656250003E-2</c:v>
                </c:pt>
                <c:pt idx="6">
                  <c:v>2.4342320687499999E-2</c:v>
                </c:pt>
                <c:pt idx="7">
                  <c:v>1.4493967987499998E-2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5602432"/>
        <c:axId val="158744576"/>
      </c:barChart>
      <c:catAx>
        <c:axId val="145602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8744576"/>
        <c:crosses val="autoZero"/>
        <c:auto val="1"/>
        <c:lblAlgn val="ctr"/>
        <c:lblOffset val="100"/>
        <c:noMultiLvlLbl val="0"/>
      </c:catAx>
      <c:valAx>
        <c:axId val="15874457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56024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Random access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Sheet1!$C$8:$C$15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Sheet1!$D$19:$D$26</c:f>
              <c:numCache>
                <c:formatCode>General</c:formatCode>
                <c:ptCount val="8"/>
                <c:pt idx="0">
                  <c:v>3.3728895251499993</c:v>
                </c:pt>
                <c:pt idx="1">
                  <c:v>2.3146820163312496</c:v>
                </c:pt>
                <c:pt idx="2">
                  <c:v>1.3379526642125001</c:v>
                </c:pt>
                <c:pt idx="3">
                  <c:v>0.65072531637499997</c:v>
                </c:pt>
                <c:pt idx="4">
                  <c:v>0.28251323679375007</c:v>
                </c:pt>
                <c:pt idx="5">
                  <c:v>0.123454941875</c:v>
                </c:pt>
                <c:pt idx="6">
                  <c:v>5.5340797931249998E-2</c:v>
                </c:pt>
                <c:pt idx="7">
                  <c:v>2.6183390881250001E-2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invertIfNegative val="0"/>
          <c:cat>
            <c:numRef>
              <c:f>Sheet1!$C$8:$C$15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Sheet1!$F$19:$F$26</c:f>
              <c:numCache>
                <c:formatCode>General</c:formatCode>
                <c:ptCount val="8"/>
                <c:pt idx="0">
                  <c:v>0.27833261320625002</c:v>
                </c:pt>
                <c:pt idx="1">
                  <c:v>0.25926471094374998</c:v>
                </c:pt>
                <c:pt idx="2">
                  <c:v>0.19663985996250002</c:v>
                </c:pt>
                <c:pt idx="3">
                  <c:v>0.12396667251250001</c:v>
                </c:pt>
                <c:pt idx="4">
                  <c:v>7.1059205187500002E-2</c:v>
                </c:pt>
                <c:pt idx="5">
                  <c:v>4.2157176656250003E-2</c:v>
                </c:pt>
                <c:pt idx="6">
                  <c:v>2.4342320687499999E-2</c:v>
                </c:pt>
                <c:pt idx="7">
                  <c:v>1.4493967987499998E-2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525696"/>
        <c:axId val="167708160"/>
      </c:barChart>
      <c:catAx>
        <c:axId val="16052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7708160"/>
        <c:crosses val="autoZero"/>
        <c:auto val="1"/>
        <c:lblAlgn val="ctr"/>
        <c:lblOffset val="100"/>
        <c:noMultiLvlLbl val="0"/>
      </c:catAx>
      <c:valAx>
        <c:axId val="16770816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05256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Low delay B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Sheet1!$C$8:$C$15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Sheet1!$D$30:$D$37</c:f>
              <c:numCache>
                <c:formatCode>General</c:formatCode>
                <c:ptCount val="8"/>
                <c:pt idx="0">
                  <c:v>3.3129414488062503</c:v>
                </c:pt>
                <c:pt idx="1">
                  <c:v>2.2955212606187501</c:v>
                </c:pt>
                <c:pt idx="2">
                  <c:v>1.3832648245875001</c:v>
                </c:pt>
                <c:pt idx="3">
                  <c:v>0.66568826106250001</c:v>
                </c:pt>
                <c:pt idx="4">
                  <c:v>0.26497288418125003</c:v>
                </c:pt>
                <c:pt idx="5">
                  <c:v>0.10113269846875</c:v>
                </c:pt>
                <c:pt idx="6">
                  <c:v>4.4629854731250009E-2</c:v>
                </c:pt>
                <c:pt idx="7">
                  <c:v>2.0894719012499997E-2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invertIfNegative val="0"/>
          <c:cat>
            <c:numRef>
              <c:f>Sheet1!$C$8:$C$15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Sheet1!$F$30:$F$37</c:f>
              <c:numCache>
                <c:formatCode>General</c:formatCode>
                <c:ptCount val="8"/>
                <c:pt idx="0">
                  <c:v>0.28105013088750003</c:v>
                </c:pt>
                <c:pt idx="1">
                  <c:v>0.26364259362499998</c:v>
                </c:pt>
                <c:pt idx="2">
                  <c:v>0.20827370816875002</c:v>
                </c:pt>
                <c:pt idx="3">
                  <c:v>0.13171894731249997</c:v>
                </c:pt>
                <c:pt idx="4">
                  <c:v>7.6164652412499992E-2</c:v>
                </c:pt>
                <c:pt idx="5">
                  <c:v>4.1752032825E-2</c:v>
                </c:pt>
                <c:pt idx="6">
                  <c:v>2.3517977868750001E-2</c:v>
                </c:pt>
                <c:pt idx="7">
                  <c:v>1.3139792087499999E-2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0418560"/>
        <c:axId val="170420480"/>
      </c:barChart>
      <c:catAx>
        <c:axId val="170418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0420480"/>
        <c:crosses val="autoZero"/>
        <c:auto val="1"/>
        <c:lblAlgn val="ctr"/>
        <c:lblOffset val="100"/>
        <c:noMultiLvlLbl val="0"/>
      </c:catAx>
      <c:valAx>
        <c:axId val="17042048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04185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Low delay P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Sheet1!$C$8:$C$15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Sheet1!$D$41:$D$48</c:f>
              <c:numCache>
                <c:formatCode>General</c:formatCode>
                <c:ptCount val="8"/>
                <c:pt idx="0">
                  <c:v>3.3557205470499998</c:v>
                </c:pt>
                <c:pt idx="1">
                  <c:v>2.3765281892374999</c:v>
                </c:pt>
                <c:pt idx="2">
                  <c:v>1.47425707168125</c:v>
                </c:pt>
                <c:pt idx="3">
                  <c:v>0.72693451794374986</c:v>
                </c:pt>
                <c:pt idx="4">
                  <c:v>0.29253819684999999</c:v>
                </c:pt>
                <c:pt idx="5">
                  <c:v>0.10730079470624998</c:v>
                </c:pt>
                <c:pt idx="6">
                  <c:v>4.6026409793749994E-2</c:v>
                </c:pt>
                <c:pt idx="7">
                  <c:v>2.1198509137499998E-2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invertIfNegative val="0"/>
          <c:cat>
            <c:numRef>
              <c:f>Sheet1!$C$8:$C$15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Sheet1!$F$41:$F$48</c:f>
              <c:numCache>
                <c:formatCode>General</c:formatCode>
                <c:ptCount val="8"/>
                <c:pt idx="0">
                  <c:v>0.26597667644375</c:v>
                </c:pt>
                <c:pt idx="1">
                  <c:v>0.25487457903124994</c:v>
                </c:pt>
                <c:pt idx="2">
                  <c:v>0.21340454600000003</c:v>
                </c:pt>
                <c:pt idx="3">
                  <c:v>0.14341122418125002</c:v>
                </c:pt>
                <c:pt idx="4">
                  <c:v>8.3730547456249999E-2</c:v>
                </c:pt>
                <c:pt idx="5">
                  <c:v>4.4367687687499997E-2</c:v>
                </c:pt>
                <c:pt idx="6">
                  <c:v>2.4431837631250002E-2</c:v>
                </c:pt>
                <c:pt idx="7">
                  <c:v>1.3488152793750001E-2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607552"/>
        <c:axId val="171609472"/>
      </c:barChart>
      <c:catAx>
        <c:axId val="17160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1609472"/>
        <c:crosses val="autoZero"/>
        <c:auto val="1"/>
        <c:lblAlgn val="ctr"/>
        <c:lblOffset val="100"/>
        <c:noMultiLvlLbl val="0"/>
      </c:catAx>
      <c:valAx>
        <c:axId val="17160947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16075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5044</xdr:colOff>
      <xdr:row>4</xdr:row>
      <xdr:rowOff>279</xdr:rowOff>
    </xdr:from>
    <xdr:to>
      <xdr:col>22</xdr:col>
      <xdr:colOff>0</xdr:colOff>
      <xdr:row>30</xdr:row>
      <xdr:rowOff>13606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32</xdr:row>
      <xdr:rowOff>0</xdr:rowOff>
    </xdr:from>
    <xdr:to>
      <xdr:col>22</xdr:col>
      <xdr:colOff>13608</xdr:colOff>
      <xdr:row>58</xdr:row>
      <xdr:rowOff>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612321</xdr:colOff>
      <xdr:row>4</xdr:row>
      <xdr:rowOff>0</xdr:rowOff>
    </xdr:from>
    <xdr:to>
      <xdr:col>35</xdr:col>
      <xdr:colOff>0</xdr:colOff>
      <xdr:row>30</xdr:row>
      <xdr:rowOff>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0</xdr:colOff>
      <xdr:row>32</xdr:row>
      <xdr:rowOff>0</xdr:rowOff>
    </xdr:from>
    <xdr:to>
      <xdr:col>34</xdr:col>
      <xdr:colOff>607277</xdr:colOff>
      <xdr:row>58</xdr:row>
      <xdr:rowOff>13327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48"/>
  <sheetViews>
    <sheetView tabSelected="1" topLeftCell="H4" zoomScale="85" zoomScaleNormal="85" workbookViewId="0"/>
  </sheetViews>
  <sheetFormatPr defaultRowHeight="15" x14ac:dyDescent="0.25"/>
  <sheetData>
    <row r="3" spans="1:9" x14ac:dyDescent="0.25">
      <c r="D3" t="s">
        <v>10</v>
      </c>
    </row>
    <row r="6" spans="1:9" x14ac:dyDescent="0.25">
      <c r="A6" t="s">
        <v>6</v>
      </c>
      <c r="D6" t="s">
        <v>2</v>
      </c>
      <c r="F6" t="s">
        <v>3</v>
      </c>
      <c r="H6" t="s">
        <v>5</v>
      </c>
    </row>
    <row r="7" spans="1:9" x14ac:dyDescent="0.25">
      <c r="C7" t="s">
        <v>4</v>
      </c>
      <c r="D7" t="s">
        <v>0</v>
      </c>
      <c r="E7" t="s">
        <v>1</v>
      </c>
      <c r="F7" t="s">
        <v>0</v>
      </c>
      <c r="G7" t="s">
        <v>1</v>
      </c>
      <c r="H7" t="s">
        <v>0</v>
      </c>
      <c r="I7" t="s">
        <v>1</v>
      </c>
    </row>
    <row r="8" spans="1:9" x14ac:dyDescent="0.25">
      <c r="C8">
        <v>2</v>
      </c>
      <c r="D8">
        <v>4.9323595159625002</v>
      </c>
      <c r="E8">
        <v>4.0692495325000007</v>
      </c>
      <c r="F8">
        <v>0.34990119915000001</v>
      </c>
      <c r="G8">
        <v>7.3702313801937489</v>
      </c>
      <c r="H8">
        <f>F8/D8</f>
        <v>7.0939921961815935E-2</v>
      </c>
      <c r="I8">
        <f>G8/E8</f>
        <v>1.8112016285385535</v>
      </c>
    </row>
    <row r="9" spans="1:9" x14ac:dyDescent="0.25">
      <c r="C9">
        <v>7</v>
      </c>
      <c r="D9">
        <v>4.1179052282312503</v>
      </c>
      <c r="E9">
        <v>2.5958027484687496</v>
      </c>
      <c r="F9">
        <v>0.39734763706249998</v>
      </c>
      <c r="G9">
        <v>5.4593927905999999</v>
      </c>
      <c r="H9">
        <f t="shared" ref="H9:I15" si="0">F9/D9</f>
        <v>9.6492661933643226E-2</v>
      </c>
      <c r="I9">
        <f t="shared" si="0"/>
        <v>2.1031616496363088</v>
      </c>
    </row>
    <row r="10" spans="1:9" x14ac:dyDescent="0.25">
      <c r="C10">
        <v>12</v>
      </c>
      <c r="D10">
        <v>2.9640001077062506</v>
      </c>
      <c r="E10">
        <v>1.5428389439875003</v>
      </c>
      <c r="F10">
        <v>0.33781074095624997</v>
      </c>
      <c r="G10">
        <v>3.6441549953437513</v>
      </c>
      <c r="H10">
        <f t="shared" si="0"/>
        <v>0.11397123099893253</v>
      </c>
      <c r="I10">
        <f t="shared" si="0"/>
        <v>2.3619801726843597</v>
      </c>
    </row>
    <row r="11" spans="1:9" x14ac:dyDescent="0.25">
      <c r="C11">
        <v>17</v>
      </c>
      <c r="D11">
        <v>1.9673110275499996</v>
      </c>
      <c r="E11">
        <v>0.86150739534374987</v>
      </c>
      <c r="F11">
        <v>0.27010379055625006</v>
      </c>
      <c r="G11">
        <v>2.2143465589562501</v>
      </c>
      <c r="H11">
        <f t="shared" si="0"/>
        <v>0.13729592666017082</v>
      </c>
      <c r="I11">
        <f t="shared" si="0"/>
        <v>2.5703163674790095</v>
      </c>
    </row>
    <row r="12" spans="1:9" x14ac:dyDescent="0.25">
      <c r="C12">
        <v>22</v>
      </c>
      <c r="D12">
        <v>1.2145353648874997</v>
      </c>
      <c r="E12">
        <v>0.44954244996875004</v>
      </c>
      <c r="F12">
        <v>0.21382022075625001</v>
      </c>
      <c r="G12">
        <v>1.2572113144062502</v>
      </c>
      <c r="H12">
        <f t="shared" si="0"/>
        <v>0.17605104547618983</v>
      </c>
      <c r="I12">
        <f t="shared" si="0"/>
        <v>2.7966464890994063</v>
      </c>
    </row>
    <row r="13" spans="1:9" x14ac:dyDescent="0.25">
      <c r="C13">
        <v>27</v>
      </c>
      <c r="D13">
        <v>0.73601588547499996</v>
      </c>
      <c r="E13">
        <v>0.22083837378750001</v>
      </c>
      <c r="F13">
        <v>0.17171692759375001</v>
      </c>
      <c r="G13">
        <v>0.68212339292500013</v>
      </c>
      <c r="H13">
        <f t="shared" si="0"/>
        <v>0.23330600736005808</v>
      </c>
      <c r="I13">
        <f t="shared" si="0"/>
        <v>3.0887901465049183</v>
      </c>
    </row>
    <row r="14" spans="1:9" x14ac:dyDescent="0.25">
      <c r="C14">
        <v>32</v>
      </c>
      <c r="D14">
        <v>0.45117830644375001</v>
      </c>
      <c r="E14">
        <v>0.1066685486125</v>
      </c>
      <c r="F14">
        <v>0.13407394613749998</v>
      </c>
      <c r="G14">
        <v>0.36105200056250009</v>
      </c>
      <c r="H14">
        <f t="shared" si="0"/>
        <v>0.29716399087156786</v>
      </c>
      <c r="I14">
        <f t="shared" si="0"/>
        <v>3.3848027863781214</v>
      </c>
    </row>
    <row r="15" spans="1:9" x14ac:dyDescent="0.25">
      <c r="C15">
        <v>37</v>
      </c>
      <c r="D15">
        <v>0.26634456604999995</v>
      </c>
      <c r="E15">
        <v>4.8745685587499997E-2</v>
      </c>
      <c r="F15">
        <v>0.10010218172499999</v>
      </c>
      <c r="G15">
        <v>0.17582164446250001</v>
      </c>
      <c r="H15">
        <f t="shared" si="0"/>
        <v>0.37583714663136081</v>
      </c>
      <c r="I15">
        <f t="shared" si="0"/>
        <v>3.6069170500616874</v>
      </c>
    </row>
    <row r="17" spans="1:9" x14ac:dyDescent="0.25">
      <c r="A17" t="s">
        <v>7</v>
      </c>
      <c r="D17" t="s">
        <v>2</v>
      </c>
      <c r="F17" t="s">
        <v>3</v>
      </c>
      <c r="H17" t="s">
        <v>5</v>
      </c>
    </row>
    <row r="18" spans="1:9" x14ac:dyDescent="0.25">
      <c r="C18" t="s">
        <v>4</v>
      </c>
      <c r="D18" t="s">
        <v>0</v>
      </c>
      <c r="E18" t="s">
        <v>1</v>
      </c>
      <c r="F18" t="s">
        <v>0</v>
      </c>
      <c r="G18" t="s">
        <v>1</v>
      </c>
      <c r="H18" t="s">
        <v>0</v>
      </c>
      <c r="I18" t="s">
        <v>1</v>
      </c>
    </row>
    <row r="19" spans="1:9" x14ac:dyDescent="0.25">
      <c r="C19">
        <v>2</v>
      </c>
      <c r="D19">
        <v>3.3728895251499993</v>
      </c>
      <c r="E19">
        <v>1.8660239247687505</v>
      </c>
      <c r="F19">
        <v>0.27833261320625002</v>
      </c>
      <c r="G19">
        <v>4.4370486995749996</v>
      </c>
      <c r="H19">
        <f>F19/D19</f>
        <v>8.2520524651299387E-2</v>
      </c>
      <c r="I19">
        <f>G19/E19</f>
        <v>2.3778091163139115</v>
      </c>
    </row>
    <row r="20" spans="1:9" x14ac:dyDescent="0.25">
      <c r="C20">
        <v>7</v>
      </c>
      <c r="D20">
        <v>2.3146820163312496</v>
      </c>
      <c r="E20">
        <v>1.0097184020500001</v>
      </c>
      <c r="F20">
        <v>0.25926471094374998</v>
      </c>
      <c r="G20">
        <v>2.7092358650875008</v>
      </c>
      <c r="H20">
        <f t="shared" ref="H20:I26" si="1">F20/D20</f>
        <v>0.11200878095328283</v>
      </c>
      <c r="I20">
        <f t="shared" si="1"/>
        <v>2.6831598390076112</v>
      </c>
    </row>
    <row r="21" spans="1:9" x14ac:dyDescent="0.25">
      <c r="C21">
        <v>12</v>
      </c>
      <c r="D21">
        <v>1.3379526642125001</v>
      </c>
      <c r="E21">
        <v>0.48423203303124995</v>
      </c>
      <c r="F21">
        <v>0.19663985996250002</v>
      </c>
      <c r="G21">
        <v>1.3793638760062499</v>
      </c>
      <c r="H21">
        <f t="shared" si="1"/>
        <v>0.14697071519958402</v>
      </c>
      <c r="I21">
        <f t="shared" si="1"/>
        <v>2.8485597439135808</v>
      </c>
    </row>
    <row r="22" spans="1:9" x14ac:dyDescent="0.25">
      <c r="C22">
        <v>17</v>
      </c>
      <c r="D22">
        <v>0.65072531637499997</v>
      </c>
      <c r="E22">
        <v>0.20578552780624998</v>
      </c>
      <c r="F22">
        <v>0.12396667251250001</v>
      </c>
      <c r="G22">
        <v>0.59851490800624996</v>
      </c>
      <c r="H22">
        <f t="shared" si="1"/>
        <v>0.19050537821869604</v>
      </c>
      <c r="I22">
        <f t="shared" si="1"/>
        <v>2.9084402308881523</v>
      </c>
    </row>
    <row r="23" spans="1:9" x14ac:dyDescent="0.25">
      <c r="C23">
        <v>22</v>
      </c>
      <c r="D23">
        <v>0.28251323679375007</v>
      </c>
      <c r="E23">
        <v>7.9394685006249993E-2</v>
      </c>
      <c r="F23">
        <v>7.1059205187500002E-2</v>
      </c>
      <c r="G23">
        <v>0.24132835111875003</v>
      </c>
      <c r="H23">
        <f t="shared" si="1"/>
        <v>0.25152522407074701</v>
      </c>
      <c r="I23">
        <f t="shared" si="1"/>
        <v>3.0396033575768016</v>
      </c>
    </row>
    <row r="24" spans="1:9" x14ac:dyDescent="0.25">
      <c r="C24">
        <v>27</v>
      </c>
      <c r="D24">
        <v>0.123454941875</v>
      </c>
      <c r="E24">
        <v>2.9454027525000002E-2</v>
      </c>
      <c r="F24">
        <v>4.2157176656250003E-2</v>
      </c>
      <c r="G24">
        <v>9.2582364212500018E-2</v>
      </c>
      <c r="H24">
        <f t="shared" si="1"/>
        <v>0.34147824312237562</v>
      </c>
      <c r="I24">
        <f t="shared" si="1"/>
        <v>3.1432836862095659</v>
      </c>
    </row>
    <row r="25" spans="1:9" x14ac:dyDescent="0.25">
      <c r="C25">
        <v>32</v>
      </c>
      <c r="D25">
        <v>5.5340797931249998E-2</v>
      </c>
      <c r="E25">
        <v>1.1676985525000001E-2</v>
      </c>
      <c r="F25">
        <v>2.4342320687499999E-2</v>
      </c>
      <c r="G25">
        <v>3.4228207650000002E-2</v>
      </c>
      <c r="H25">
        <f t="shared" si="1"/>
        <v>0.43986211976452744</v>
      </c>
      <c r="I25">
        <f t="shared" si="1"/>
        <v>2.9312537535238574</v>
      </c>
    </row>
    <row r="26" spans="1:9" x14ac:dyDescent="0.25">
      <c r="C26">
        <v>37</v>
      </c>
      <c r="D26">
        <v>2.6183390881250001E-2</v>
      </c>
      <c r="E26">
        <v>4.9682264124999995E-3</v>
      </c>
      <c r="F26">
        <v>1.4493967987499998E-2</v>
      </c>
      <c r="G26">
        <v>1.3669751943749999E-2</v>
      </c>
      <c r="H26">
        <f t="shared" si="1"/>
        <v>0.55355580387715053</v>
      </c>
      <c r="I26">
        <f t="shared" si="1"/>
        <v>2.751434980772427</v>
      </c>
    </row>
    <row r="28" spans="1:9" x14ac:dyDescent="0.25">
      <c r="A28" t="s">
        <v>8</v>
      </c>
      <c r="D28" t="s">
        <v>2</v>
      </c>
      <c r="F28" t="s">
        <v>3</v>
      </c>
      <c r="H28" t="s">
        <v>5</v>
      </c>
    </row>
    <row r="29" spans="1:9" x14ac:dyDescent="0.25">
      <c r="C29" t="s">
        <v>4</v>
      </c>
      <c r="D29" t="s">
        <v>0</v>
      </c>
      <c r="E29" t="s">
        <v>1</v>
      </c>
      <c r="F29" t="s">
        <v>0</v>
      </c>
      <c r="G29" t="s">
        <v>1</v>
      </c>
      <c r="H29" t="s">
        <v>0</v>
      </c>
      <c r="I29" t="s">
        <v>1</v>
      </c>
    </row>
    <row r="30" spans="1:9" x14ac:dyDescent="0.25">
      <c r="C30">
        <v>2</v>
      </c>
      <c r="D30">
        <v>3.3129414488062503</v>
      </c>
      <c r="E30">
        <v>1.7192319982250002</v>
      </c>
      <c r="F30">
        <v>0.28105013088750003</v>
      </c>
      <c r="G30">
        <v>4.2597482145562502</v>
      </c>
      <c r="H30">
        <f>F30/D30</f>
        <v>8.4834016909284826E-2</v>
      </c>
      <c r="I30">
        <f>G30/E30</f>
        <v>2.4777041254200567</v>
      </c>
    </row>
    <row r="31" spans="1:9" x14ac:dyDescent="0.25">
      <c r="C31">
        <v>7</v>
      </c>
      <c r="D31">
        <v>2.2955212606187501</v>
      </c>
      <c r="E31">
        <v>0.91486456258750004</v>
      </c>
      <c r="F31">
        <v>0.26364259362499998</v>
      </c>
      <c r="G31">
        <v>2.6303891058062501</v>
      </c>
      <c r="H31">
        <f t="shared" ref="H31:I37" si="2">F31/D31</f>
        <v>0.11485086117387386</v>
      </c>
      <c r="I31">
        <f t="shared" si="2"/>
        <v>2.8751677716827868</v>
      </c>
    </row>
    <row r="32" spans="1:9" x14ac:dyDescent="0.25">
      <c r="C32">
        <v>12</v>
      </c>
      <c r="D32">
        <v>1.3832648245875001</v>
      </c>
      <c r="E32">
        <v>0.43446466043749998</v>
      </c>
      <c r="F32">
        <v>0.20827370816875002</v>
      </c>
      <c r="G32">
        <v>1.3538047551562502</v>
      </c>
      <c r="H32">
        <f t="shared" si="2"/>
        <v>0.15056676383776244</v>
      </c>
      <c r="I32">
        <f t="shared" si="2"/>
        <v>3.1160296301038324</v>
      </c>
    </row>
    <row r="33" spans="1:9" x14ac:dyDescent="0.25">
      <c r="C33">
        <v>17</v>
      </c>
      <c r="D33">
        <v>0.66568826106250001</v>
      </c>
      <c r="E33">
        <v>0.17191993282499995</v>
      </c>
      <c r="F33">
        <v>0.13171894731249997</v>
      </c>
      <c r="G33">
        <v>0.54678879872499997</v>
      </c>
      <c r="H33">
        <f t="shared" si="2"/>
        <v>0.19786881490483901</v>
      </c>
      <c r="I33">
        <f t="shared" si="2"/>
        <v>3.1804851813290611</v>
      </c>
    </row>
    <row r="34" spans="1:9" x14ac:dyDescent="0.25">
      <c r="C34">
        <v>22</v>
      </c>
      <c r="D34">
        <v>0.26497288418125003</v>
      </c>
      <c r="E34">
        <v>5.8207809281250002E-2</v>
      </c>
      <c r="F34">
        <v>7.6164652412499992E-2</v>
      </c>
      <c r="G34">
        <v>0.18657916444999997</v>
      </c>
      <c r="H34">
        <f t="shared" si="2"/>
        <v>0.28744319498141896</v>
      </c>
      <c r="I34">
        <f t="shared" si="2"/>
        <v>3.2053974673480998</v>
      </c>
    </row>
    <row r="35" spans="1:9" x14ac:dyDescent="0.25">
      <c r="C35">
        <v>27</v>
      </c>
      <c r="D35">
        <v>0.10113269846875</v>
      </c>
      <c r="E35">
        <v>1.9717127106250003E-2</v>
      </c>
      <c r="F35">
        <v>4.1752032825E-2</v>
      </c>
      <c r="G35">
        <v>6.23142039375E-2</v>
      </c>
      <c r="H35">
        <f t="shared" si="2"/>
        <v>0.41284405001713048</v>
      </c>
      <c r="I35">
        <f t="shared" si="2"/>
        <v>3.1604099117334101</v>
      </c>
    </row>
    <row r="36" spans="1:9" x14ac:dyDescent="0.25">
      <c r="C36">
        <v>32</v>
      </c>
      <c r="D36">
        <v>4.4629854731250009E-2</v>
      </c>
      <c r="E36">
        <v>7.8466770812499996E-3</v>
      </c>
      <c r="F36">
        <v>2.3517977868750001E-2</v>
      </c>
      <c r="G36">
        <v>2.3565385487500007E-2</v>
      </c>
      <c r="H36">
        <f t="shared" si="2"/>
        <v>0.52695618236647801</v>
      </c>
      <c r="I36">
        <f t="shared" si="2"/>
        <v>3.0032312077440517</v>
      </c>
    </row>
    <row r="37" spans="1:9" x14ac:dyDescent="0.25">
      <c r="C37">
        <v>37</v>
      </c>
      <c r="D37">
        <v>2.0894719012499997E-2</v>
      </c>
      <c r="E37">
        <v>3.3485519562499997E-3</v>
      </c>
      <c r="F37">
        <v>1.3139792087499999E-2</v>
      </c>
      <c r="G37">
        <v>9.2546279124999971E-3</v>
      </c>
      <c r="H37">
        <f t="shared" si="2"/>
        <v>0.62885708487581427</v>
      </c>
      <c r="I37">
        <f t="shared" si="2"/>
        <v>2.7637701410684206</v>
      </c>
    </row>
    <row r="39" spans="1:9" x14ac:dyDescent="0.25">
      <c r="A39" t="s">
        <v>9</v>
      </c>
      <c r="D39" t="s">
        <v>2</v>
      </c>
      <c r="F39" t="s">
        <v>3</v>
      </c>
      <c r="H39" t="s">
        <v>5</v>
      </c>
    </row>
    <row r="40" spans="1:9" x14ac:dyDescent="0.25">
      <c r="C40" t="s">
        <v>4</v>
      </c>
      <c r="D40" t="s">
        <v>0</v>
      </c>
      <c r="E40" t="s">
        <v>1</v>
      </c>
      <c r="F40" t="s">
        <v>0</v>
      </c>
      <c r="G40" t="s">
        <v>1</v>
      </c>
      <c r="H40" t="s">
        <v>0</v>
      </c>
      <c r="I40" t="s">
        <v>1</v>
      </c>
    </row>
    <row r="41" spans="1:9" x14ac:dyDescent="0.25">
      <c r="C41">
        <v>2</v>
      </c>
      <c r="D41">
        <v>3.3557205470499998</v>
      </c>
      <c r="E41">
        <v>1.8090519055874998</v>
      </c>
      <c r="F41">
        <v>0.26597667644375</v>
      </c>
      <c r="G41">
        <v>4.3732548693499993</v>
      </c>
      <c r="H41">
        <f>F41/D41</f>
        <v>7.9260675230411845E-2</v>
      </c>
      <c r="I41">
        <f>G41/E41</f>
        <v>2.4174291825693968</v>
      </c>
    </row>
    <row r="42" spans="1:9" x14ac:dyDescent="0.25">
      <c r="C42">
        <v>7</v>
      </c>
      <c r="D42">
        <v>2.3765281892374999</v>
      </c>
      <c r="E42">
        <v>0.9796427688187499</v>
      </c>
      <c r="F42">
        <v>0.25487457903124994</v>
      </c>
      <c r="G42">
        <v>2.7615675664687496</v>
      </c>
      <c r="H42">
        <f t="shared" ref="H42:I48" si="3">F42/D42</f>
        <v>0.10724660459972304</v>
      </c>
      <c r="I42">
        <f t="shared" si="3"/>
        <v>2.8189536577691876</v>
      </c>
    </row>
    <row r="43" spans="1:9" x14ac:dyDescent="0.25">
      <c r="C43">
        <v>12</v>
      </c>
      <c r="D43">
        <v>1.47425707168125</v>
      </c>
      <c r="E43">
        <v>0.47743545404375004</v>
      </c>
      <c r="F43">
        <v>0.21340454600000003</v>
      </c>
      <c r="G43">
        <v>1.46649969395625</v>
      </c>
      <c r="H43">
        <f t="shared" si="3"/>
        <v>0.14475395784035985</v>
      </c>
      <c r="I43">
        <f t="shared" si="3"/>
        <v>3.0716187529338081</v>
      </c>
    </row>
    <row r="44" spans="1:9" x14ac:dyDescent="0.25">
      <c r="C44">
        <v>17</v>
      </c>
      <c r="D44">
        <v>0.72693451794374986</v>
      </c>
      <c r="E44">
        <v>0.19279956931250003</v>
      </c>
      <c r="F44">
        <v>0.14341122418125002</v>
      </c>
      <c r="G44">
        <v>0.61015498997499995</v>
      </c>
      <c r="H44">
        <f t="shared" si="3"/>
        <v>0.19728217692414926</v>
      </c>
      <c r="I44">
        <f t="shared" si="3"/>
        <v>3.1647113743601136</v>
      </c>
    </row>
    <row r="45" spans="1:9" x14ac:dyDescent="0.25">
      <c r="C45">
        <v>22</v>
      </c>
      <c r="D45">
        <v>0.29253819684999999</v>
      </c>
      <c r="E45">
        <v>6.5115093387500003E-2</v>
      </c>
      <c r="F45">
        <v>8.3730547456249999E-2</v>
      </c>
      <c r="G45">
        <v>0.20919032831874998</v>
      </c>
      <c r="H45">
        <f t="shared" si="3"/>
        <v>0.28622090502315889</v>
      </c>
      <c r="I45">
        <f t="shared" si="3"/>
        <v>3.2126242540090986</v>
      </c>
    </row>
    <row r="46" spans="1:9" x14ac:dyDescent="0.25">
      <c r="C46">
        <v>27</v>
      </c>
      <c r="D46">
        <v>0.10730079470624998</v>
      </c>
      <c r="E46">
        <v>2.0946019237500002E-2</v>
      </c>
      <c r="F46">
        <v>4.4367687687499997E-2</v>
      </c>
      <c r="G46">
        <v>6.6569839150000018E-2</v>
      </c>
      <c r="H46">
        <f t="shared" si="3"/>
        <v>0.41348890107442698</v>
      </c>
      <c r="I46">
        <f t="shared" si="3"/>
        <v>3.1781618452263687</v>
      </c>
    </row>
    <row r="47" spans="1:9" x14ac:dyDescent="0.25">
      <c r="C47">
        <v>32</v>
      </c>
      <c r="D47">
        <v>4.6026409793749994E-2</v>
      </c>
      <c r="E47">
        <v>8.1409595562500006E-3</v>
      </c>
      <c r="F47">
        <v>2.4431837631250002E-2</v>
      </c>
      <c r="G47">
        <v>2.4355391450000003E-2</v>
      </c>
      <c r="H47">
        <f t="shared" si="3"/>
        <v>0.53082214625759583</v>
      </c>
      <c r="I47">
        <f t="shared" si="3"/>
        <v>2.9917101641048949</v>
      </c>
    </row>
    <row r="48" spans="1:9" x14ac:dyDescent="0.25">
      <c r="C48">
        <v>37</v>
      </c>
      <c r="D48">
        <v>2.1198509137499998E-2</v>
      </c>
      <c r="E48">
        <v>3.4671167750000001E-3</v>
      </c>
      <c r="F48">
        <v>1.3488152793750001E-2</v>
      </c>
      <c r="G48">
        <v>9.3808662937500016E-3</v>
      </c>
      <c r="H48">
        <f t="shared" si="3"/>
        <v>0.63627836779755254</v>
      </c>
      <c r="I48">
        <f t="shared" si="3"/>
        <v>2.7056678221488522</v>
      </c>
    </row>
  </sheetData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W28" sqref="W28:W29"/>
    </sheetView>
  </sheetViews>
  <sheetFormatPr defaultRowHeight="15" x14ac:dyDescent="0.25"/>
  <sheetData/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Nokia Oyj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lainema</dc:creator>
  <cp:lastModifiedBy>Hallapuro Antti</cp:lastModifiedBy>
  <dcterms:created xsi:type="dcterms:W3CDTF">2011-11-01T12:01:41Z</dcterms:created>
  <dcterms:modified xsi:type="dcterms:W3CDTF">2011-11-15T14:55:30Z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35c122d3-1fcc-437d-bafa-e780278f6cd3</vt:lpwstr>
  </property>
  <property fmtid="{D5CDD505-2E9C-101B-9397-08002B2CF9AE}" pid="3" name="NokiaConfidentiality">
    <vt:lpwstr>Company Confidential</vt:lpwstr>
  </property>
</Properties>
</file>